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1"/>
  </bookViews>
  <sheets>
    <sheet name="P.82- R1(2013)" sheetId="1" r:id="rId1"/>
    <sheet name="P.82- R2(2013)" sheetId="2" r:id="rId2"/>
  </sheets>
  <definedNames/>
  <calcPr fullCalcOnLoad="1"/>
</workbook>
</file>

<file path=xl/sharedStrings.xml><?xml version="1.0" encoding="utf-8"?>
<sst xmlns="http://schemas.openxmlformats.org/spreadsheetml/2006/main" count="91" uniqueCount="14">
  <si>
    <t>ความสัมพันธ์ระหว่างระดับน้ำ - ปริมาณน้ำ</t>
  </si>
  <si>
    <t>ZG.ใหม่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</si>
  <si>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</si>
  <si>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</si>
  <si>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</si>
  <si>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</si>
  <si>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</si>
  <si>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</si>
  <si>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</si>
  <si>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P.82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น้ำแม่วาง อ.แม่วาง  จ.เชียงใหม่ </t>
    </r>
    <r>
      <rPr>
        <sz val="16"/>
        <color indexed="12"/>
        <rFont val="AngsanaUPC"/>
        <family val="1"/>
      </rPr>
      <t>( 19 พ.ค.2557 )</t>
    </r>
  </si>
  <si>
    <t>( 1 Apr, 2013 - 17 Feb, 2014)</t>
  </si>
  <si>
    <t>Diff</t>
  </si>
  <si>
    <t>R1( 1 Apr, 2013 - 17 Feb, 2014)</t>
  </si>
  <si>
    <t>R2( 18 Feb, 2014 - 31 Mar, 2014)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</si>
</sst>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8" fillId="2" borderId="0" xfId="21" applyFont="1" applyFill="1" applyAlignment="1">
      <alignment horizontal="center"/>
      <protection/>
    </xf>
    <xf numFmtId="0" fontId="8" fillId="2" borderId="0" xfId="21" applyFont="1" applyFill="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3" fillId="0" borderId="0" xfId="21" applyFont="1" applyAlignment="1">
      <alignment horizontal="centerContinuous"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Font="1" applyFill="1">
      <alignment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11" xfId="21" applyNumberFormat="1" applyFont="1" applyFill="1" applyBorder="1" applyAlignment="1">
      <alignment horizontal="center" vertical="center"/>
      <protection/>
    </xf>
    <xf numFmtId="2" fontId="8" fillId="0" borderId="17" xfId="21" applyNumberFormat="1" applyFont="1" applyFill="1" applyBorder="1" applyAlignment="1">
      <alignment horizontal="center" vertical="center"/>
      <protection/>
    </xf>
    <xf numFmtId="2" fontId="8" fillId="0" borderId="5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15" fillId="3" borderId="0" xfId="21" applyFont="1" applyFill="1" applyAlignment="1">
      <alignment horizontal="center"/>
      <protection/>
    </xf>
    <xf numFmtId="203" fontId="8" fillId="3" borderId="0" xfId="21" applyNumberFormat="1" applyFont="1" applyFill="1" applyAlignment="1">
      <alignment horizontal="center"/>
      <protection/>
    </xf>
    <xf numFmtId="0" fontId="8" fillId="0" borderId="0" xfId="21" applyFont="1" applyFill="1" applyAlignment="1">
      <alignment/>
      <protection/>
    </xf>
    <xf numFmtId="2" fontId="8" fillId="0" borderId="0" xfId="21" applyNumberFormat="1" applyFont="1" applyAlignment="1">
      <alignment/>
      <protection/>
    </xf>
    <xf numFmtId="2" fontId="8" fillId="0" borderId="0" xfId="21" applyNumberFormat="1" applyFont="1" applyAlignment="1">
      <alignment horizontal="center"/>
      <protection/>
    </xf>
    <xf numFmtId="0" fontId="15" fillId="0" borderId="0" xfId="21" applyFont="1">
      <alignment/>
      <protection/>
    </xf>
    <xf numFmtId="203" fontId="15" fillId="0" borderId="0" xfId="21" applyNumberFormat="1" applyFont="1" applyAlignment="1">
      <alignment horizontal="center"/>
      <protection/>
    </xf>
    <xf numFmtId="203" fontId="8" fillId="0" borderId="0" xfId="21" applyNumberFormat="1" applyFont="1">
      <alignment/>
      <protection/>
    </xf>
    <xf numFmtId="203" fontId="8" fillId="0" borderId="0" xfId="21" applyNumberFormat="1" applyFont="1" applyFill="1" applyAlignment="1">
      <alignment horizontal="center"/>
      <protection/>
    </xf>
    <xf numFmtId="2" fontId="8" fillId="0" borderId="0" xfId="21" applyNumberFormat="1" applyFont="1" applyFill="1" applyAlignment="1">
      <alignment horizontal="center"/>
      <protection/>
    </xf>
    <xf numFmtId="0" fontId="15" fillId="0" borderId="0" xfId="21" applyFont="1" applyFill="1">
      <alignment/>
      <protection/>
    </xf>
    <xf numFmtId="203" fontId="15" fillId="0" borderId="0" xfId="21" applyNumberFormat="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66"/>
  <sheetViews>
    <sheetView workbookViewId="0" topLeftCell="A58">
      <selection activeCell="I71" sqref="I71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/>
      <c r="P1" s="4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 t="s">
        <v>1</v>
      </c>
      <c r="P2" s="7">
        <v>400.196</v>
      </c>
      <c r="Q2" s="3"/>
      <c r="R2" s="3"/>
      <c r="S2" s="3"/>
      <c r="T2" s="3"/>
    </row>
    <row r="3" spans="1:20" ht="24.75" customHeight="1">
      <c r="A3" s="8" t="s">
        <v>12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3"/>
      <c r="N3" s="3"/>
      <c r="O3" s="51"/>
      <c r="P3" s="51"/>
      <c r="Q3" s="3"/>
      <c r="R3" s="3"/>
      <c r="S3" s="3"/>
      <c r="T3" s="3"/>
    </row>
    <row r="4" spans="1:20" ht="24.75" customHeight="1">
      <c r="A4" s="10" t="s">
        <v>2</v>
      </c>
      <c r="B4" s="10" t="s">
        <v>2</v>
      </c>
      <c r="C4" s="10" t="s">
        <v>3</v>
      </c>
      <c r="D4" s="10" t="s">
        <v>2</v>
      </c>
      <c r="E4" s="10" t="s">
        <v>2</v>
      </c>
      <c r="F4" s="10" t="s">
        <v>3</v>
      </c>
      <c r="G4" s="10" t="s">
        <v>2</v>
      </c>
      <c r="H4" s="10" t="s">
        <v>2</v>
      </c>
      <c r="I4" s="10" t="s">
        <v>3</v>
      </c>
      <c r="J4" s="10" t="s">
        <v>2</v>
      </c>
      <c r="K4" s="10" t="s">
        <v>2</v>
      </c>
      <c r="L4" s="10" t="s">
        <v>3</v>
      </c>
      <c r="M4" s="4"/>
      <c r="N4" s="3"/>
      <c r="O4" s="52"/>
      <c r="P4" s="11"/>
      <c r="Q4" s="3"/>
      <c r="R4" s="3"/>
      <c r="S4" s="3"/>
      <c r="T4" s="3"/>
    </row>
    <row r="5" spans="1:20" ht="24.75" customHeight="1">
      <c r="A5" s="12" t="s">
        <v>4</v>
      </c>
      <c r="B5" s="12" t="s">
        <v>5</v>
      </c>
      <c r="C5" s="12" t="s">
        <v>6</v>
      </c>
      <c r="D5" s="12" t="s">
        <v>4</v>
      </c>
      <c r="E5" s="12" t="s">
        <v>5</v>
      </c>
      <c r="F5" s="12" t="s">
        <v>6</v>
      </c>
      <c r="G5" s="12" t="s">
        <v>4</v>
      </c>
      <c r="H5" s="12" t="s">
        <v>5</v>
      </c>
      <c r="I5" s="12" t="s">
        <v>6</v>
      </c>
      <c r="J5" s="12" t="s">
        <v>4</v>
      </c>
      <c r="K5" s="12" t="s">
        <v>5</v>
      </c>
      <c r="L5" s="12" t="s">
        <v>6</v>
      </c>
      <c r="M5" s="4" t="s">
        <v>8</v>
      </c>
      <c r="N5" s="3" t="s">
        <v>11</v>
      </c>
      <c r="O5" s="16" t="s">
        <v>8</v>
      </c>
      <c r="P5" s="49" t="s">
        <v>7</v>
      </c>
      <c r="Q5" s="3"/>
      <c r="R5" s="3"/>
      <c r="S5" s="3"/>
      <c r="T5" s="3"/>
    </row>
    <row r="6" spans="1:20" ht="17.25" customHeight="1">
      <c r="A6" s="13">
        <v>400.8</v>
      </c>
      <c r="B6" s="14">
        <f>A6-400.196</f>
        <v>0.603999999999985</v>
      </c>
      <c r="C6" s="15">
        <v>0</v>
      </c>
      <c r="D6" s="13">
        <f>+A55+0.01</f>
        <v>401.29999999999956</v>
      </c>
      <c r="E6" s="14">
        <f>B55+0.01</f>
        <v>1.1039999999999854</v>
      </c>
      <c r="F6" s="15">
        <f>+C55+$N$10/10</f>
        <v>8.599999999999998</v>
      </c>
      <c r="G6" s="13">
        <f>+D55+0.01</f>
        <v>401.7999999999991</v>
      </c>
      <c r="H6" s="14">
        <f>E55+0.01</f>
        <v>1.6039999999999859</v>
      </c>
      <c r="I6" s="15">
        <f>+F55+$N$15/10</f>
        <v>25.299999999999997</v>
      </c>
      <c r="J6" s="13">
        <f>+G55+0.01</f>
        <v>402.29999999999865</v>
      </c>
      <c r="K6" s="14">
        <f>H55+0.01</f>
        <v>2.103999999999984</v>
      </c>
      <c r="L6" s="15">
        <f>+I55+$N$20/10</f>
        <v>45.80000000000005</v>
      </c>
      <c r="M6" s="16">
        <v>400.8</v>
      </c>
      <c r="N6" s="3">
        <v>0.6</v>
      </c>
      <c r="O6" s="53">
        <f>M6-$P$2</f>
        <v>0.603999999999985</v>
      </c>
      <c r="P6" s="50">
        <v>0</v>
      </c>
      <c r="Q6" s="3"/>
      <c r="R6" s="56"/>
      <c r="S6" s="3"/>
      <c r="T6" s="3"/>
    </row>
    <row r="7" spans="1:20" ht="17.25" customHeight="1">
      <c r="A7" s="17">
        <f aca="true" t="shared" si="0" ref="A7:A38">+A6+0.01</f>
        <v>400.81</v>
      </c>
      <c r="B7" s="18">
        <f aca="true" t="shared" si="1" ref="B7:B38">B6+0.01</f>
        <v>0.613999999999985</v>
      </c>
      <c r="C7" s="19">
        <f aca="true" t="shared" si="2" ref="C7:C16">+C6+$N$6/10</f>
        <v>0.06</v>
      </c>
      <c r="D7" s="17">
        <f aca="true" t="shared" si="3" ref="D7:D38">+D6+0.01</f>
        <v>401.30999999999955</v>
      </c>
      <c r="E7" s="18">
        <f aca="true" t="shared" si="4" ref="E7:E38">E6+0.01</f>
        <v>1.1139999999999854</v>
      </c>
      <c r="F7" s="19">
        <f aca="true" t="shared" si="5" ref="F7:F16">+F6+$N$11/10</f>
        <v>8.909999999999998</v>
      </c>
      <c r="G7" s="17">
        <f aca="true" t="shared" si="6" ref="G7:G38">+G6+0.01</f>
        <v>401.8099999999991</v>
      </c>
      <c r="H7" s="18">
        <f aca="true" t="shared" si="7" ref="H7:H38">H6+0.01</f>
        <v>1.613999999999986</v>
      </c>
      <c r="I7" s="19">
        <f aca="true" t="shared" si="8" ref="I7:I16">+I6+$N$16/10</f>
        <v>25.679999999999996</v>
      </c>
      <c r="J7" s="17">
        <f aca="true" t="shared" si="9" ref="J7:J38">+J6+0.01</f>
        <v>402.30999999999864</v>
      </c>
      <c r="K7" s="18">
        <f aca="true" t="shared" si="10" ref="K7:K38">K6+0.01</f>
        <v>2.113999999999984</v>
      </c>
      <c r="L7" s="19">
        <f aca="true" t="shared" si="11" ref="L7:L16">+L6+$N$21/10</f>
        <v>46.25000000000005</v>
      </c>
      <c r="M7" s="16">
        <f>M6+0.1</f>
        <v>400.90000000000003</v>
      </c>
      <c r="N7" s="3">
        <v>0.7</v>
      </c>
      <c r="O7" s="53">
        <f aca="true" t="shared" si="12" ref="O7:O32">M7-$P$2</f>
        <v>0.7040000000000077</v>
      </c>
      <c r="P7" s="50">
        <f aca="true" t="shared" si="13" ref="P7:P32">N6+P6</f>
        <v>0.6</v>
      </c>
      <c r="Q7" s="3"/>
      <c r="R7" s="3"/>
      <c r="S7" s="3"/>
      <c r="T7" s="3"/>
    </row>
    <row r="8" spans="1:20" ht="17.25" customHeight="1">
      <c r="A8" s="17">
        <f t="shared" si="0"/>
        <v>400.82</v>
      </c>
      <c r="B8" s="18">
        <f t="shared" si="1"/>
        <v>0.623999999999985</v>
      </c>
      <c r="C8" s="19">
        <f t="shared" si="2"/>
        <v>0.12</v>
      </c>
      <c r="D8" s="17">
        <f t="shared" si="3"/>
        <v>401.31999999999954</v>
      </c>
      <c r="E8" s="18">
        <f t="shared" si="4"/>
        <v>1.1239999999999855</v>
      </c>
      <c r="F8" s="19">
        <f t="shared" si="5"/>
        <v>9.219999999999999</v>
      </c>
      <c r="G8" s="17">
        <f t="shared" si="6"/>
        <v>401.8199999999991</v>
      </c>
      <c r="H8" s="18">
        <f t="shared" si="7"/>
        <v>1.623999999999986</v>
      </c>
      <c r="I8" s="19">
        <f t="shared" si="8"/>
        <v>26.059999999999995</v>
      </c>
      <c r="J8" s="17">
        <f t="shared" si="9"/>
        <v>402.31999999999863</v>
      </c>
      <c r="K8" s="18">
        <f t="shared" si="10"/>
        <v>2.1239999999999837</v>
      </c>
      <c r="L8" s="19">
        <f t="shared" si="11"/>
        <v>46.70000000000005</v>
      </c>
      <c r="M8" s="16">
        <f aca="true" t="shared" si="14" ref="M8:M32">M7+0.1</f>
        <v>401.00000000000006</v>
      </c>
      <c r="N8" s="3">
        <v>1.7</v>
      </c>
      <c r="O8" s="53">
        <f t="shared" si="12"/>
        <v>0.8040000000000305</v>
      </c>
      <c r="P8" s="50">
        <f t="shared" si="13"/>
        <v>1.2999999999999998</v>
      </c>
      <c r="Q8" s="3"/>
      <c r="R8" s="3"/>
      <c r="S8" s="3"/>
      <c r="T8" s="3"/>
    </row>
    <row r="9" spans="1:20" ht="17.25" customHeight="1">
      <c r="A9" s="17">
        <f t="shared" si="0"/>
        <v>400.83</v>
      </c>
      <c r="B9" s="18">
        <f t="shared" si="1"/>
        <v>0.633999999999985</v>
      </c>
      <c r="C9" s="19">
        <f t="shared" si="2"/>
        <v>0.18</v>
      </c>
      <c r="D9" s="17">
        <f t="shared" si="3"/>
        <v>401.32999999999953</v>
      </c>
      <c r="E9" s="18">
        <f t="shared" si="4"/>
        <v>1.1339999999999855</v>
      </c>
      <c r="F9" s="19">
        <f t="shared" si="5"/>
        <v>9.53</v>
      </c>
      <c r="G9" s="17">
        <f t="shared" si="6"/>
        <v>401.8299999999991</v>
      </c>
      <c r="H9" s="18">
        <f t="shared" si="7"/>
        <v>1.633999999999986</v>
      </c>
      <c r="I9" s="19">
        <f t="shared" si="8"/>
        <v>26.439999999999994</v>
      </c>
      <c r="J9" s="17">
        <f t="shared" si="9"/>
        <v>402.3299999999986</v>
      </c>
      <c r="K9" s="18">
        <f t="shared" si="10"/>
        <v>2.1339999999999835</v>
      </c>
      <c r="L9" s="19">
        <f t="shared" si="11"/>
        <v>47.150000000000055</v>
      </c>
      <c r="M9" s="16">
        <f t="shared" si="14"/>
        <v>401.1000000000001</v>
      </c>
      <c r="N9" s="3">
        <v>2.6</v>
      </c>
      <c r="O9" s="53">
        <f t="shared" si="12"/>
        <v>0.9040000000000532</v>
      </c>
      <c r="P9" s="50">
        <f t="shared" si="13"/>
        <v>3</v>
      </c>
      <c r="Q9" s="3"/>
      <c r="R9" s="3"/>
      <c r="S9" s="3"/>
      <c r="T9" s="3"/>
    </row>
    <row r="10" spans="1:20" ht="17.25" customHeight="1">
      <c r="A10" s="17">
        <f t="shared" si="0"/>
        <v>400.84</v>
      </c>
      <c r="B10" s="18">
        <f t="shared" si="1"/>
        <v>0.643999999999985</v>
      </c>
      <c r="C10" s="19">
        <f t="shared" si="2"/>
        <v>0.24</v>
      </c>
      <c r="D10" s="17">
        <f t="shared" si="3"/>
        <v>401.3399999999995</v>
      </c>
      <c r="E10" s="18">
        <f t="shared" si="4"/>
        <v>1.1439999999999855</v>
      </c>
      <c r="F10" s="19">
        <f t="shared" si="5"/>
        <v>9.84</v>
      </c>
      <c r="G10" s="17">
        <f t="shared" si="6"/>
        <v>401.83999999999907</v>
      </c>
      <c r="H10" s="18">
        <f t="shared" si="7"/>
        <v>1.643999999999986</v>
      </c>
      <c r="I10" s="19">
        <f t="shared" si="8"/>
        <v>26.819999999999993</v>
      </c>
      <c r="J10" s="17">
        <f t="shared" si="9"/>
        <v>402.3399999999986</v>
      </c>
      <c r="K10" s="18">
        <f t="shared" si="10"/>
        <v>2.1439999999999833</v>
      </c>
      <c r="L10" s="19">
        <f t="shared" si="11"/>
        <v>47.60000000000006</v>
      </c>
      <c r="M10" s="16">
        <f t="shared" si="14"/>
        <v>401.2000000000001</v>
      </c>
      <c r="N10" s="3">
        <v>3</v>
      </c>
      <c r="O10" s="53">
        <f t="shared" si="12"/>
        <v>1.004000000000076</v>
      </c>
      <c r="P10" s="50">
        <f t="shared" si="13"/>
        <v>5.6</v>
      </c>
      <c r="Q10" s="3"/>
      <c r="R10" s="3"/>
      <c r="S10" s="3"/>
      <c r="T10" s="3"/>
    </row>
    <row r="11" spans="1:20" ht="17.25" customHeight="1">
      <c r="A11" s="17">
        <f t="shared" si="0"/>
        <v>400.84999999999997</v>
      </c>
      <c r="B11" s="18">
        <f t="shared" si="1"/>
        <v>0.653999999999985</v>
      </c>
      <c r="C11" s="19">
        <f t="shared" si="2"/>
        <v>0.3</v>
      </c>
      <c r="D11" s="17">
        <f t="shared" si="3"/>
        <v>401.3499999999995</v>
      </c>
      <c r="E11" s="18">
        <f t="shared" si="4"/>
        <v>1.1539999999999855</v>
      </c>
      <c r="F11" s="19">
        <f t="shared" si="5"/>
        <v>10.15</v>
      </c>
      <c r="G11" s="17">
        <f t="shared" si="6"/>
        <v>401.84999999999906</v>
      </c>
      <c r="H11" s="18">
        <f t="shared" si="7"/>
        <v>1.653999999999986</v>
      </c>
      <c r="I11" s="19">
        <f t="shared" si="8"/>
        <v>27.199999999999992</v>
      </c>
      <c r="J11" s="17">
        <f t="shared" si="9"/>
        <v>402.3499999999986</v>
      </c>
      <c r="K11" s="18">
        <f t="shared" si="10"/>
        <v>2.153999999999983</v>
      </c>
      <c r="L11" s="19">
        <f t="shared" si="11"/>
        <v>48.05000000000006</v>
      </c>
      <c r="M11" s="16">
        <f t="shared" si="14"/>
        <v>401.3000000000001</v>
      </c>
      <c r="N11" s="3">
        <v>3.1</v>
      </c>
      <c r="O11" s="53">
        <f t="shared" si="12"/>
        <v>1.1040000000000987</v>
      </c>
      <c r="P11" s="50">
        <f t="shared" si="13"/>
        <v>8.6</v>
      </c>
      <c r="Q11" s="3"/>
      <c r="R11" s="3"/>
      <c r="S11" s="3"/>
      <c r="T11" s="3"/>
    </row>
    <row r="12" spans="1:20" ht="17.25" customHeight="1">
      <c r="A12" s="17">
        <f t="shared" si="0"/>
        <v>400.85999999999996</v>
      </c>
      <c r="B12" s="18">
        <f t="shared" si="1"/>
        <v>0.663999999999985</v>
      </c>
      <c r="C12" s="19">
        <f t="shared" si="2"/>
        <v>0.36</v>
      </c>
      <c r="D12" s="17">
        <f t="shared" si="3"/>
        <v>401.3599999999995</v>
      </c>
      <c r="E12" s="18">
        <f t="shared" si="4"/>
        <v>1.1639999999999855</v>
      </c>
      <c r="F12" s="19">
        <f t="shared" si="5"/>
        <v>10.46</v>
      </c>
      <c r="G12" s="17">
        <f t="shared" si="6"/>
        <v>401.85999999999905</v>
      </c>
      <c r="H12" s="18">
        <f t="shared" si="7"/>
        <v>1.663999999999986</v>
      </c>
      <c r="I12" s="19">
        <f t="shared" si="8"/>
        <v>27.57999999999999</v>
      </c>
      <c r="J12" s="17">
        <f t="shared" si="9"/>
        <v>402.3599999999986</v>
      </c>
      <c r="K12" s="18">
        <f t="shared" si="10"/>
        <v>2.163999999999983</v>
      </c>
      <c r="L12" s="19">
        <f t="shared" si="11"/>
        <v>48.500000000000064</v>
      </c>
      <c r="M12" s="16">
        <f t="shared" si="14"/>
        <v>401.40000000000015</v>
      </c>
      <c r="N12" s="3">
        <v>3.25</v>
      </c>
      <c r="O12" s="53">
        <f t="shared" si="12"/>
        <v>1.2040000000001214</v>
      </c>
      <c r="P12" s="50">
        <f t="shared" si="13"/>
        <v>11.7</v>
      </c>
      <c r="Q12" s="3"/>
      <c r="R12" s="3"/>
      <c r="S12" s="3"/>
      <c r="T12" s="3"/>
    </row>
    <row r="13" spans="1:20" ht="17.25" customHeight="1">
      <c r="A13" s="17">
        <f t="shared" si="0"/>
        <v>400.86999999999995</v>
      </c>
      <c r="B13" s="18">
        <f t="shared" si="1"/>
        <v>0.673999999999985</v>
      </c>
      <c r="C13" s="19">
        <f t="shared" si="2"/>
        <v>0.42</v>
      </c>
      <c r="D13" s="17">
        <f t="shared" si="3"/>
        <v>401.3699999999995</v>
      </c>
      <c r="E13" s="18">
        <f t="shared" si="4"/>
        <v>1.1739999999999855</v>
      </c>
      <c r="F13" s="19">
        <f t="shared" si="5"/>
        <v>10.770000000000001</v>
      </c>
      <c r="G13" s="17">
        <f t="shared" si="6"/>
        <v>401.86999999999904</v>
      </c>
      <c r="H13" s="18">
        <f t="shared" si="7"/>
        <v>1.673999999999986</v>
      </c>
      <c r="I13" s="19">
        <f t="shared" si="8"/>
        <v>27.95999999999999</v>
      </c>
      <c r="J13" s="17">
        <f t="shared" si="9"/>
        <v>402.3699999999986</v>
      </c>
      <c r="K13" s="18">
        <f t="shared" si="10"/>
        <v>2.1739999999999826</v>
      </c>
      <c r="L13" s="19">
        <f t="shared" si="11"/>
        <v>48.95000000000007</v>
      </c>
      <c r="M13" s="16">
        <f t="shared" si="14"/>
        <v>401.50000000000017</v>
      </c>
      <c r="N13" s="3">
        <v>3.25</v>
      </c>
      <c r="O13" s="53">
        <f t="shared" si="12"/>
        <v>1.3040000000001442</v>
      </c>
      <c r="P13" s="50">
        <f t="shared" si="13"/>
        <v>14.95</v>
      </c>
      <c r="Q13" s="3"/>
      <c r="R13" s="3"/>
      <c r="S13" s="3"/>
      <c r="T13" s="3"/>
    </row>
    <row r="14" spans="1:20" ht="17.25" customHeight="1">
      <c r="A14" s="17">
        <f t="shared" si="0"/>
        <v>400.87999999999994</v>
      </c>
      <c r="B14" s="18">
        <f t="shared" si="1"/>
        <v>0.6839999999999851</v>
      </c>
      <c r="C14" s="19">
        <f t="shared" si="2"/>
        <v>0.48</v>
      </c>
      <c r="D14" s="17">
        <f t="shared" si="3"/>
        <v>401.3799999999995</v>
      </c>
      <c r="E14" s="18">
        <f t="shared" si="4"/>
        <v>1.1839999999999855</v>
      </c>
      <c r="F14" s="19">
        <f t="shared" si="5"/>
        <v>11.080000000000002</v>
      </c>
      <c r="G14" s="17">
        <f t="shared" si="6"/>
        <v>401.87999999999903</v>
      </c>
      <c r="H14" s="18">
        <f t="shared" si="7"/>
        <v>1.683999999999986</v>
      </c>
      <c r="I14" s="19">
        <f t="shared" si="8"/>
        <v>28.33999999999999</v>
      </c>
      <c r="J14" s="17">
        <f t="shared" si="9"/>
        <v>402.3799999999986</v>
      </c>
      <c r="K14" s="18">
        <f t="shared" si="10"/>
        <v>2.1839999999999824</v>
      </c>
      <c r="L14" s="19">
        <f t="shared" si="11"/>
        <v>49.40000000000007</v>
      </c>
      <c r="M14" s="16">
        <f t="shared" si="14"/>
        <v>401.6000000000002</v>
      </c>
      <c r="N14" s="3">
        <v>3.55</v>
      </c>
      <c r="O14" s="53">
        <f t="shared" si="12"/>
        <v>1.404000000000167</v>
      </c>
      <c r="P14" s="50">
        <f t="shared" si="13"/>
        <v>18.2</v>
      </c>
      <c r="Q14" s="3"/>
      <c r="R14" s="3"/>
      <c r="S14" s="3"/>
      <c r="T14" s="3"/>
    </row>
    <row r="15" spans="1:20" ht="17.25" customHeight="1">
      <c r="A15" s="20">
        <f t="shared" si="0"/>
        <v>400.88999999999993</v>
      </c>
      <c r="B15" s="21">
        <f t="shared" si="1"/>
        <v>0.6939999999999851</v>
      </c>
      <c r="C15" s="22">
        <f t="shared" si="2"/>
        <v>0.54</v>
      </c>
      <c r="D15" s="20">
        <f t="shared" si="3"/>
        <v>401.3899999999995</v>
      </c>
      <c r="E15" s="21">
        <f t="shared" si="4"/>
        <v>1.1939999999999855</v>
      </c>
      <c r="F15" s="22">
        <f t="shared" si="5"/>
        <v>11.390000000000002</v>
      </c>
      <c r="G15" s="20">
        <f t="shared" si="6"/>
        <v>401.889999999999</v>
      </c>
      <c r="H15" s="21">
        <f t="shared" si="7"/>
        <v>1.693999999999986</v>
      </c>
      <c r="I15" s="22">
        <f t="shared" si="8"/>
        <v>28.719999999999988</v>
      </c>
      <c r="J15" s="20">
        <f t="shared" si="9"/>
        <v>402.38999999999857</v>
      </c>
      <c r="K15" s="21">
        <f t="shared" si="10"/>
        <v>2.193999999999982</v>
      </c>
      <c r="L15" s="22">
        <f t="shared" si="11"/>
        <v>49.85000000000007</v>
      </c>
      <c r="M15" s="16">
        <f t="shared" si="14"/>
        <v>401.7000000000002</v>
      </c>
      <c r="N15" s="3">
        <v>3.55</v>
      </c>
      <c r="O15" s="53">
        <f t="shared" si="12"/>
        <v>1.5040000000001896</v>
      </c>
      <c r="P15" s="50">
        <f t="shared" si="13"/>
        <v>21.75</v>
      </c>
      <c r="Q15" s="3"/>
      <c r="R15" s="3"/>
      <c r="S15" s="3"/>
      <c r="T15" s="3"/>
    </row>
    <row r="16" spans="1:20" ht="17.25" customHeight="1">
      <c r="A16" s="23">
        <f t="shared" si="0"/>
        <v>400.8999999999999</v>
      </c>
      <c r="B16" s="24">
        <f t="shared" si="1"/>
        <v>0.7039999999999851</v>
      </c>
      <c r="C16" s="25">
        <f t="shared" si="2"/>
        <v>0.6000000000000001</v>
      </c>
      <c r="D16" s="23">
        <f t="shared" si="3"/>
        <v>401.39999999999947</v>
      </c>
      <c r="E16" s="24">
        <f t="shared" si="4"/>
        <v>1.2039999999999855</v>
      </c>
      <c r="F16" s="25">
        <f t="shared" si="5"/>
        <v>11.700000000000003</v>
      </c>
      <c r="G16" s="23">
        <f t="shared" si="6"/>
        <v>401.899999999999</v>
      </c>
      <c r="H16" s="24">
        <f t="shared" si="7"/>
        <v>1.703999999999986</v>
      </c>
      <c r="I16" s="25">
        <f t="shared" si="8"/>
        <v>29.099999999999987</v>
      </c>
      <c r="J16" s="23">
        <f t="shared" si="9"/>
        <v>402.39999999999856</v>
      </c>
      <c r="K16" s="24">
        <f t="shared" si="10"/>
        <v>2.203999999999982</v>
      </c>
      <c r="L16" s="25">
        <f t="shared" si="11"/>
        <v>50.300000000000075</v>
      </c>
      <c r="M16" s="16">
        <f t="shared" si="14"/>
        <v>401.80000000000024</v>
      </c>
      <c r="N16" s="3">
        <v>3.8</v>
      </c>
      <c r="O16" s="53">
        <f t="shared" si="12"/>
        <v>1.6040000000002124</v>
      </c>
      <c r="P16" s="50">
        <f t="shared" si="13"/>
        <v>25.3</v>
      </c>
      <c r="Q16" s="3"/>
      <c r="R16" s="3"/>
      <c r="S16" s="3"/>
      <c r="T16" s="3"/>
    </row>
    <row r="17" spans="1:20" ht="17.25" customHeight="1">
      <c r="A17" s="26">
        <f t="shared" si="0"/>
        <v>400.9099999999999</v>
      </c>
      <c r="B17" s="27">
        <f t="shared" si="1"/>
        <v>0.7139999999999851</v>
      </c>
      <c r="C17" s="28">
        <f aca="true" t="shared" si="15" ref="C17:C26">+C16+$N$7/10</f>
        <v>0.67</v>
      </c>
      <c r="D17" s="26">
        <f t="shared" si="3"/>
        <v>401.40999999999946</v>
      </c>
      <c r="E17" s="27">
        <f t="shared" si="4"/>
        <v>1.2139999999999855</v>
      </c>
      <c r="F17" s="28">
        <f aca="true" t="shared" si="16" ref="F17:F26">+F16+$N$12/10</f>
        <v>12.025000000000002</v>
      </c>
      <c r="G17" s="26">
        <f t="shared" si="6"/>
        <v>401.909999999999</v>
      </c>
      <c r="H17" s="27">
        <f t="shared" si="7"/>
        <v>1.713999999999986</v>
      </c>
      <c r="I17" s="28">
        <f aca="true" t="shared" si="17" ref="I17:I26">+I16+$N$17/10</f>
        <v>29.479999999999986</v>
      </c>
      <c r="J17" s="26">
        <f t="shared" si="9"/>
        <v>402.40999999999855</v>
      </c>
      <c r="K17" s="27">
        <f t="shared" si="10"/>
        <v>2.2139999999999818</v>
      </c>
      <c r="L17" s="28">
        <f aca="true" t="shared" si="18" ref="L17:L26">+L16+$N$22/10</f>
        <v>50.770000000000074</v>
      </c>
      <c r="M17" s="16">
        <f t="shared" si="14"/>
        <v>401.90000000000026</v>
      </c>
      <c r="N17" s="3">
        <v>3.8</v>
      </c>
      <c r="O17" s="53">
        <f t="shared" si="12"/>
        <v>1.704000000000235</v>
      </c>
      <c r="P17" s="50">
        <f t="shared" si="13"/>
        <v>29.1</v>
      </c>
      <c r="Q17" s="3"/>
      <c r="R17" s="3"/>
      <c r="S17" s="3"/>
      <c r="T17" s="3"/>
    </row>
    <row r="18" spans="1:20" ht="17.25" customHeight="1">
      <c r="A18" s="17">
        <f t="shared" si="0"/>
        <v>400.9199999999999</v>
      </c>
      <c r="B18" s="18">
        <f t="shared" si="1"/>
        <v>0.7239999999999851</v>
      </c>
      <c r="C18" s="19">
        <f t="shared" si="15"/>
        <v>0.74</v>
      </c>
      <c r="D18" s="17">
        <f t="shared" si="3"/>
        <v>401.41999999999945</v>
      </c>
      <c r="E18" s="18">
        <f t="shared" si="4"/>
        <v>1.2239999999999855</v>
      </c>
      <c r="F18" s="19">
        <f t="shared" si="16"/>
        <v>12.350000000000001</v>
      </c>
      <c r="G18" s="17">
        <f t="shared" si="6"/>
        <v>401.919999999999</v>
      </c>
      <c r="H18" s="18">
        <f t="shared" si="7"/>
        <v>1.723999999999986</v>
      </c>
      <c r="I18" s="19">
        <f t="shared" si="17"/>
        <v>29.859999999999985</v>
      </c>
      <c r="J18" s="17">
        <f t="shared" si="9"/>
        <v>402.41999999999854</v>
      </c>
      <c r="K18" s="18">
        <f t="shared" si="10"/>
        <v>2.2239999999999815</v>
      </c>
      <c r="L18" s="19">
        <f t="shared" si="18"/>
        <v>51.24000000000007</v>
      </c>
      <c r="M18" s="16">
        <f t="shared" si="14"/>
        <v>402.0000000000003</v>
      </c>
      <c r="N18" s="3">
        <v>4.2</v>
      </c>
      <c r="O18" s="53">
        <f t="shared" si="12"/>
        <v>1.8040000000002578</v>
      </c>
      <c r="P18" s="50">
        <f t="shared" si="13"/>
        <v>32.9</v>
      </c>
      <c r="Q18" s="3"/>
      <c r="R18" s="3"/>
      <c r="S18" s="3"/>
      <c r="T18" s="3"/>
    </row>
    <row r="19" spans="1:20" ht="17.25" customHeight="1">
      <c r="A19" s="17">
        <f t="shared" si="0"/>
        <v>400.9299999999999</v>
      </c>
      <c r="B19" s="18">
        <f t="shared" si="1"/>
        <v>0.7339999999999851</v>
      </c>
      <c r="C19" s="19">
        <f t="shared" si="15"/>
        <v>0.8099999999999999</v>
      </c>
      <c r="D19" s="17">
        <f t="shared" si="3"/>
        <v>401.42999999999944</v>
      </c>
      <c r="E19" s="18">
        <f t="shared" si="4"/>
        <v>1.2339999999999856</v>
      </c>
      <c r="F19" s="19">
        <f t="shared" si="16"/>
        <v>12.675</v>
      </c>
      <c r="G19" s="17">
        <f t="shared" si="6"/>
        <v>401.929999999999</v>
      </c>
      <c r="H19" s="18">
        <f t="shared" si="7"/>
        <v>1.733999999999986</v>
      </c>
      <c r="I19" s="19">
        <f t="shared" si="17"/>
        <v>30.239999999999984</v>
      </c>
      <c r="J19" s="17">
        <f t="shared" si="9"/>
        <v>402.42999999999853</v>
      </c>
      <c r="K19" s="18">
        <f t="shared" si="10"/>
        <v>2.2339999999999813</v>
      </c>
      <c r="L19" s="19">
        <f t="shared" si="18"/>
        <v>51.71000000000007</v>
      </c>
      <c r="M19" s="16">
        <f t="shared" si="14"/>
        <v>402.1000000000003</v>
      </c>
      <c r="N19" s="3">
        <v>4.2</v>
      </c>
      <c r="O19" s="53">
        <f t="shared" si="12"/>
        <v>1.9040000000002806</v>
      </c>
      <c r="P19" s="50">
        <f t="shared" si="13"/>
        <v>37.1</v>
      </c>
      <c r="Q19" s="3"/>
      <c r="R19" s="3"/>
      <c r="S19" s="3"/>
      <c r="T19" s="3"/>
    </row>
    <row r="20" spans="1:20" ht="17.25" customHeight="1">
      <c r="A20" s="17">
        <f t="shared" si="0"/>
        <v>400.9399999999999</v>
      </c>
      <c r="B20" s="18">
        <f t="shared" si="1"/>
        <v>0.7439999999999851</v>
      </c>
      <c r="C20" s="19">
        <f t="shared" si="15"/>
        <v>0.8799999999999999</v>
      </c>
      <c r="D20" s="17">
        <f t="shared" si="3"/>
        <v>401.43999999999943</v>
      </c>
      <c r="E20" s="18">
        <f t="shared" si="4"/>
        <v>1.2439999999999856</v>
      </c>
      <c r="F20" s="19">
        <f t="shared" si="16"/>
        <v>13</v>
      </c>
      <c r="G20" s="17">
        <f t="shared" si="6"/>
        <v>401.939999999999</v>
      </c>
      <c r="H20" s="18">
        <f t="shared" si="7"/>
        <v>1.743999999999986</v>
      </c>
      <c r="I20" s="19">
        <f t="shared" si="17"/>
        <v>30.619999999999983</v>
      </c>
      <c r="J20" s="17">
        <f t="shared" si="9"/>
        <v>402.4399999999985</v>
      </c>
      <c r="K20" s="18">
        <f t="shared" si="10"/>
        <v>2.243999999999981</v>
      </c>
      <c r="L20" s="19">
        <f t="shared" si="18"/>
        <v>52.18000000000007</v>
      </c>
      <c r="M20" s="16">
        <f t="shared" si="14"/>
        <v>402.20000000000033</v>
      </c>
      <c r="N20" s="3">
        <v>4.5</v>
      </c>
      <c r="O20" s="53">
        <f t="shared" si="12"/>
        <v>2.0040000000003033</v>
      </c>
      <c r="P20" s="50">
        <f t="shared" si="13"/>
        <v>41.300000000000004</v>
      </c>
      <c r="Q20" s="3"/>
      <c r="R20" s="3"/>
      <c r="S20" s="3"/>
      <c r="T20" s="3"/>
    </row>
    <row r="21" spans="1:20" ht="17.25" customHeight="1">
      <c r="A21" s="17">
        <f t="shared" si="0"/>
        <v>400.9499999999999</v>
      </c>
      <c r="B21" s="18">
        <f t="shared" si="1"/>
        <v>0.7539999999999851</v>
      </c>
      <c r="C21" s="19">
        <f t="shared" si="15"/>
        <v>0.9499999999999998</v>
      </c>
      <c r="D21" s="17">
        <f t="shared" si="3"/>
        <v>401.4499999999994</v>
      </c>
      <c r="E21" s="18">
        <f t="shared" si="4"/>
        <v>1.2539999999999856</v>
      </c>
      <c r="F21" s="19">
        <f t="shared" si="16"/>
        <v>13.325</v>
      </c>
      <c r="G21" s="17">
        <f t="shared" si="6"/>
        <v>401.94999999999897</v>
      </c>
      <c r="H21" s="18">
        <f t="shared" si="7"/>
        <v>1.753999999999986</v>
      </c>
      <c r="I21" s="19">
        <f t="shared" si="17"/>
        <v>30.999999999999982</v>
      </c>
      <c r="J21" s="17">
        <f t="shared" si="9"/>
        <v>402.4499999999985</v>
      </c>
      <c r="K21" s="18">
        <f t="shared" si="10"/>
        <v>2.253999999999981</v>
      </c>
      <c r="L21" s="19">
        <f t="shared" si="18"/>
        <v>52.65000000000007</v>
      </c>
      <c r="M21" s="16">
        <f t="shared" si="14"/>
        <v>402.30000000000035</v>
      </c>
      <c r="N21" s="3">
        <v>4.5</v>
      </c>
      <c r="O21" s="53">
        <f t="shared" si="12"/>
        <v>2.104000000000326</v>
      </c>
      <c r="P21" s="50">
        <f t="shared" si="13"/>
        <v>45.800000000000004</v>
      </c>
      <c r="Q21" s="3"/>
      <c r="R21" s="3"/>
      <c r="S21" s="3"/>
      <c r="T21" s="3"/>
    </row>
    <row r="22" spans="1:20" ht="17.25" customHeight="1">
      <c r="A22" s="17">
        <f t="shared" si="0"/>
        <v>400.95999999999987</v>
      </c>
      <c r="B22" s="18">
        <f t="shared" si="1"/>
        <v>0.7639999999999851</v>
      </c>
      <c r="C22" s="19">
        <f t="shared" si="15"/>
        <v>1.0199999999999998</v>
      </c>
      <c r="D22" s="17">
        <f t="shared" si="3"/>
        <v>401.4599999999994</v>
      </c>
      <c r="E22" s="18">
        <f t="shared" si="4"/>
        <v>1.2639999999999856</v>
      </c>
      <c r="F22" s="19">
        <f t="shared" si="16"/>
        <v>13.649999999999999</v>
      </c>
      <c r="G22" s="17">
        <f t="shared" si="6"/>
        <v>401.95999999999896</v>
      </c>
      <c r="H22" s="18">
        <f t="shared" si="7"/>
        <v>1.763999999999986</v>
      </c>
      <c r="I22" s="19">
        <f t="shared" si="17"/>
        <v>31.37999999999998</v>
      </c>
      <c r="J22" s="17">
        <f t="shared" si="9"/>
        <v>402.4599999999985</v>
      </c>
      <c r="K22" s="18">
        <f t="shared" si="10"/>
        <v>2.2639999999999807</v>
      </c>
      <c r="L22" s="19">
        <f t="shared" si="18"/>
        <v>53.12000000000007</v>
      </c>
      <c r="M22" s="16">
        <f t="shared" si="14"/>
        <v>402.4000000000004</v>
      </c>
      <c r="N22" s="3">
        <v>4.7</v>
      </c>
      <c r="O22" s="53">
        <f t="shared" si="12"/>
        <v>2.204000000000349</v>
      </c>
      <c r="P22" s="50">
        <f t="shared" si="13"/>
        <v>50.300000000000004</v>
      </c>
      <c r="Q22" s="3"/>
      <c r="R22" s="3"/>
      <c r="S22" s="3"/>
      <c r="T22" s="3"/>
    </row>
    <row r="23" spans="1:20" ht="17.25" customHeight="1">
      <c r="A23" s="17">
        <f t="shared" si="0"/>
        <v>400.96999999999986</v>
      </c>
      <c r="B23" s="18">
        <f t="shared" si="1"/>
        <v>0.7739999999999851</v>
      </c>
      <c r="C23" s="19">
        <f t="shared" si="15"/>
        <v>1.0899999999999999</v>
      </c>
      <c r="D23" s="17">
        <f t="shared" si="3"/>
        <v>401.4699999999994</v>
      </c>
      <c r="E23" s="18">
        <f t="shared" si="4"/>
        <v>1.2739999999999856</v>
      </c>
      <c r="F23" s="19">
        <f t="shared" si="16"/>
        <v>13.974999999999998</v>
      </c>
      <c r="G23" s="17">
        <f t="shared" si="6"/>
        <v>401.96999999999895</v>
      </c>
      <c r="H23" s="18">
        <f t="shared" si="7"/>
        <v>1.773999999999986</v>
      </c>
      <c r="I23" s="19">
        <f t="shared" si="17"/>
        <v>31.75999999999998</v>
      </c>
      <c r="J23" s="17">
        <f t="shared" si="9"/>
        <v>402.4699999999985</v>
      </c>
      <c r="K23" s="18">
        <f t="shared" si="10"/>
        <v>2.2739999999999805</v>
      </c>
      <c r="L23" s="19">
        <f t="shared" si="18"/>
        <v>53.59000000000007</v>
      </c>
      <c r="M23" s="16">
        <f t="shared" si="14"/>
        <v>402.5000000000004</v>
      </c>
      <c r="N23" s="3">
        <v>4.7</v>
      </c>
      <c r="O23" s="53">
        <f t="shared" si="12"/>
        <v>2.3040000000003715</v>
      </c>
      <c r="P23" s="50">
        <f t="shared" si="13"/>
        <v>55.00000000000001</v>
      </c>
      <c r="Q23" s="3"/>
      <c r="R23" s="3"/>
      <c r="S23" s="3"/>
      <c r="T23" s="3"/>
    </row>
    <row r="24" spans="1:20" ht="17.25" customHeight="1">
      <c r="A24" s="17">
        <f t="shared" si="0"/>
        <v>400.97999999999985</v>
      </c>
      <c r="B24" s="18">
        <f t="shared" si="1"/>
        <v>0.7839999999999852</v>
      </c>
      <c r="C24" s="19">
        <f t="shared" si="15"/>
        <v>1.16</v>
      </c>
      <c r="D24" s="17">
        <f t="shared" si="3"/>
        <v>401.4799999999994</v>
      </c>
      <c r="E24" s="18">
        <f t="shared" si="4"/>
        <v>1.2839999999999856</v>
      </c>
      <c r="F24" s="19">
        <f t="shared" si="16"/>
        <v>14.299999999999997</v>
      </c>
      <c r="G24" s="17">
        <f t="shared" si="6"/>
        <v>401.97999999999894</v>
      </c>
      <c r="H24" s="18">
        <f t="shared" si="7"/>
        <v>1.783999999999986</v>
      </c>
      <c r="I24" s="19">
        <f t="shared" si="17"/>
        <v>32.13999999999998</v>
      </c>
      <c r="J24" s="17">
        <f t="shared" si="9"/>
        <v>402.4799999999985</v>
      </c>
      <c r="K24" s="18">
        <f t="shared" si="10"/>
        <v>2.2839999999999803</v>
      </c>
      <c r="L24" s="19">
        <f t="shared" si="18"/>
        <v>54.060000000000066</v>
      </c>
      <c r="M24" s="16">
        <f t="shared" si="14"/>
        <v>402.6000000000004</v>
      </c>
      <c r="N24" s="3">
        <v>4.9</v>
      </c>
      <c r="O24" s="53">
        <f t="shared" si="12"/>
        <v>2.4040000000003943</v>
      </c>
      <c r="P24" s="50">
        <f t="shared" si="13"/>
        <v>59.70000000000001</v>
      </c>
      <c r="Q24" s="3"/>
      <c r="R24" s="3"/>
      <c r="S24" s="3"/>
      <c r="T24" s="3"/>
    </row>
    <row r="25" spans="1:20" ht="17.25" customHeight="1">
      <c r="A25" s="20">
        <f t="shared" si="0"/>
        <v>400.98999999999984</v>
      </c>
      <c r="B25" s="21">
        <f t="shared" si="1"/>
        <v>0.7939999999999852</v>
      </c>
      <c r="C25" s="22">
        <f t="shared" si="15"/>
        <v>1.23</v>
      </c>
      <c r="D25" s="20">
        <f t="shared" si="3"/>
        <v>401.4899999999994</v>
      </c>
      <c r="E25" s="21">
        <f t="shared" si="4"/>
        <v>1.2939999999999856</v>
      </c>
      <c r="F25" s="22">
        <f t="shared" si="16"/>
        <v>14.624999999999996</v>
      </c>
      <c r="G25" s="20">
        <f t="shared" si="6"/>
        <v>401.98999999999893</v>
      </c>
      <c r="H25" s="21">
        <f t="shared" si="7"/>
        <v>1.793999999999986</v>
      </c>
      <c r="I25" s="22">
        <f t="shared" si="17"/>
        <v>32.51999999999998</v>
      </c>
      <c r="J25" s="20">
        <f t="shared" si="9"/>
        <v>402.4899999999985</v>
      </c>
      <c r="K25" s="21">
        <f t="shared" si="10"/>
        <v>2.29399999999998</v>
      </c>
      <c r="L25" s="22">
        <f t="shared" si="18"/>
        <v>54.530000000000065</v>
      </c>
      <c r="M25" s="16">
        <f t="shared" si="14"/>
        <v>402.70000000000044</v>
      </c>
      <c r="N25" s="3">
        <v>4.9</v>
      </c>
      <c r="O25" s="53">
        <f t="shared" si="12"/>
        <v>2.504000000000417</v>
      </c>
      <c r="P25" s="50">
        <f t="shared" si="13"/>
        <v>64.60000000000001</v>
      </c>
      <c r="Q25" s="3"/>
      <c r="R25" s="3"/>
      <c r="S25" s="3"/>
      <c r="T25" s="3"/>
    </row>
    <row r="26" spans="1:20" ht="17.25" customHeight="1">
      <c r="A26" s="23">
        <f t="shared" si="0"/>
        <v>400.99999999999983</v>
      </c>
      <c r="B26" s="24">
        <f t="shared" si="1"/>
        <v>0.8039999999999852</v>
      </c>
      <c r="C26" s="25">
        <f t="shared" si="15"/>
        <v>1.3</v>
      </c>
      <c r="D26" s="23">
        <f t="shared" si="3"/>
        <v>401.4999999999994</v>
      </c>
      <c r="E26" s="24">
        <f t="shared" si="4"/>
        <v>1.3039999999999856</v>
      </c>
      <c r="F26" s="25">
        <f t="shared" si="16"/>
        <v>14.949999999999996</v>
      </c>
      <c r="G26" s="23">
        <f t="shared" si="6"/>
        <v>401.9999999999989</v>
      </c>
      <c r="H26" s="24">
        <f t="shared" si="7"/>
        <v>1.803999999999986</v>
      </c>
      <c r="I26" s="29">
        <f t="shared" si="17"/>
        <v>32.899999999999984</v>
      </c>
      <c r="J26" s="23">
        <f t="shared" si="9"/>
        <v>402.49999999999847</v>
      </c>
      <c r="K26" s="24">
        <f t="shared" si="10"/>
        <v>2.30399999999998</v>
      </c>
      <c r="L26" s="25">
        <f t="shared" si="18"/>
        <v>55.000000000000064</v>
      </c>
      <c r="M26" s="16">
        <f t="shared" si="14"/>
        <v>402.80000000000047</v>
      </c>
      <c r="N26" s="3">
        <v>5</v>
      </c>
      <c r="O26" s="53">
        <f t="shared" si="12"/>
        <v>2.6040000000004397</v>
      </c>
      <c r="P26" s="50">
        <f t="shared" si="13"/>
        <v>69.50000000000001</v>
      </c>
      <c r="Q26" s="3"/>
      <c r="R26" s="3"/>
      <c r="S26" s="3"/>
      <c r="T26" s="3"/>
    </row>
    <row r="27" spans="1:20" ht="17.25" customHeight="1">
      <c r="A27" s="26">
        <f t="shared" si="0"/>
        <v>401.0099999999998</v>
      </c>
      <c r="B27" s="27">
        <f t="shared" si="1"/>
        <v>0.8139999999999852</v>
      </c>
      <c r="C27" s="28">
        <f aca="true" t="shared" si="19" ref="C27:C36">+C26+$N$8/10</f>
        <v>1.47</v>
      </c>
      <c r="D27" s="26">
        <f t="shared" si="3"/>
        <v>401.50999999999937</v>
      </c>
      <c r="E27" s="27">
        <f t="shared" si="4"/>
        <v>1.3139999999999856</v>
      </c>
      <c r="F27" s="28">
        <f aca="true" t="shared" si="20" ref="F27:F36">+F26+$N$13/10</f>
        <v>15.274999999999995</v>
      </c>
      <c r="G27" s="26">
        <f t="shared" si="6"/>
        <v>402.0099999999989</v>
      </c>
      <c r="H27" s="27">
        <f t="shared" si="7"/>
        <v>1.813999999999986</v>
      </c>
      <c r="I27" s="28">
        <f aca="true" t="shared" si="21" ref="I27:I36">+I26+$N$18/10</f>
        <v>33.319999999999986</v>
      </c>
      <c r="J27" s="26">
        <f t="shared" si="9"/>
        <v>402.50999999999846</v>
      </c>
      <c r="K27" s="27">
        <f t="shared" si="10"/>
        <v>2.3139999999999796</v>
      </c>
      <c r="L27" s="28">
        <f aca="true" t="shared" si="22" ref="L27:L36">+L26+$N$23/10</f>
        <v>55.47000000000006</v>
      </c>
      <c r="M27" s="16">
        <f t="shared" si="14"/>
        <v>402.9000000000005</v>
      </c>
      <c r="N27" s="3">
        <v>5</v>
      </c>
      <c r="O27" s="53">
        <f t="shared" si="12"/>
        <v>2.7040000000004625</v>
      </c>
      <c r="P27" s="50">
        <f t="shared" si="13"/>
        <v>74.50000000000001</v>
      </c>
      <c r="Q27" s="3"/>
      <c r="R27" s="3"/>
      <c r="S27" s="3"/>
      <c r="T27" s="3"/>
    </row>
    <row r="28" spans="1:20" ht="17.25" customHeight="1">
      <c r="A28" s="17">
        <f t="shared" si="0"/>
        <v>401.0199999999998</v>
      </c>
      <c r="B28" s="18">
        <f t="shared" si="1"/>
        <v>0.8239999999999852</v>
      </c>
      <c r="C28" s="19">
        <f t="shared" si="19"/>
        <v>1.64</v>
      </c>
      <c r="D28" s="17">
        <f t="shared" si="3"/>
        <v>401.51999999999936</v>
      </c>
      <c r="E28" s="18">
        <f t="shared" si="4"/>
        <v>1.3239999999999856</v>
      </c>
      <c r="F28" s="19">
        <f t="shared" si="20"/>
        <v>15.599999999999994</v>
      </c>
      <c r="G28" s="17">
        <f t="shared" si="6"/>
        <v>402.0199999999989</v>
      </c>
      <c r="H28" s="18">
        <f t="shared" si="7"/>
        <v>1.823999999999986</v>
      </c>
      <c r="I28" s="19">
        <f t="shared" si="21"/>
        <v>33.73999999999999</v>
      </c>
      <c r="J28" s="17">
        <f t="shared" si="9"/>
        <v>402.51999999999845</v>
      </c>
      <c r="K28" s="18">
        <f t="shared" si="10"/>
        <v>2.3239999999999794</v>
      </c>
      <c r="L28" s="19">
        <f t="shared" si="22"/>
        <v>55.94000000000006</v>
      </c>
      <c r="M28" s="16">
        <f t="shared" si="14"/>
        <v>403.0000000000005</v>
      </c>
      <c r="N28" s="3">
        <v>5.25</v>
      </c>
      <c r="O28" s="53">
        <f t="shared" si="12"/>
        <v>2.804000000000485</v>
      </c>
      <c r="P28" s="50">
        <f t="shared" si="13"/>
        <v>79.50000000000001</v>
      </c>
      <c r="Q28" s="3"/>
      <c r="R28" s="3"/>
      <c r="S28" s="3"/>
      <c r="T28" s="3"/>
    </row>
    <row r="29" spans="1:20" ht="17.25" customHeight="1">
      <c r="A29" s="17">
        <f t="shared" si="0"/>
        <v>401.0299999999998</v>
      </c>
      <c r="B29" s="18">
        <f t="shared" si="1"/>
        <v>0.8339999999999852</v>
      </c>
      <c r="C29" s="19">
        <f t="shared" si="19"/>
        <v>1.8099999999999998</v>
      </c>
      <c r="D29" s="17">
        <f t="shared" si="3"/>
        <v>401.52999999999935</v>
      </c>
      <c r="E29" s="18">
        <f t="shared" si="4"/>
        <v>1.3339999999999856</v>
      </c>
      <c r="F29" s="19">
        <f t="shared" si="20"/>
        <v>15.924999999999994</v>
      </c>
      <c r="G29" s="17">
        <f t="shared" si="6"/>
        <v>402.0299999999989</v>
      </c>
      <c r="H29" s="18">
        <f t="shared" si="7"/>
        <v>1.833999999999986</v>
      </c>
      <c r="I29" s="19">
        <f t="shared" si="21"/>
        <v>34.15999999999999</v>
      </c>
      <c r="J29" s="17">
        <f t="shared" si="9"/>
        <v>402.52999999999844</v>
      </c>
      <c r="K29" s="18">
        <f t="shared" si="10"/>
        <v>2.333999999999979</v>
      </c>
      <c r="L29" s="19">
        <f t="shared" si="22"/>
        <v>56.41000000000006</v>
      </c>
      <c r="M29" s="16">
        <f t="shared" si="14"/>
        <v>403.10000000000053</v>
      </c>
      <c r="N29" s="3">
        <v>5.25</v>
      </c>
      <c r="O29" s="53">
        <f t="shared" si="12"/>
        <v>2.904000000000508</v>
      </c>
      <c r="P29" s="50">
        <f t="shared" si="13"/>
        <v>84.75000000000001</v>
      </c>
      <c r="Q29" s="3"/>
      <c r="R29" s="3"/>
      <c r="S29" s="3"/>
      <c r="T29" s="3"/>
    </row>
    <row r="30" spans="1:20" ht="17.25" customHeight="1">
      <c r="A30" s="17">
        <f t="shared" si="0"/>
        <v>401.0399999999998</v>
      </c>
      <c r="B30" s="18">
        <f t="shared" si="1"/>
        <v>0.8439999999999852</v>
      </c>
      <c r="C30" s="19">
        <f t="shared" si="19"/>
        <v>1.9799999999999998</v>
      </c>
      <c r="D30" s="17">
        <f t="shared" si="3"/>
        <v>401.53999999999934</v>
      </c>
      <c r="E30" s="18">
        <f t="shared" si="4"/>
        <v>1.3439999999999857</v>
      </c>
      <c r="F30" s="19">
        <f t="shared" si="20"/>
        <v>16.249999999999993</v>
      </c>
      <c r="G30" s="17">
        <f t="shared" si="6"/>
        <v>402.0399999999989</v>
      </c>
      <c r="H30" s="18">
        <f t="shared" si="7"/>
        <v>1.843999999999986</v>
      </c>
      <c r="I30" s="19">
        <f t="shared" si="21"/>
        <v>34.57999999999999</v>
      </c>
      <c r="J30" s="17">
        <f t="shared" si="9"/>
        <v>402.53999999999843</v>
      </c>
      <c r="K30" s="18">
        <f t="shared" si="10"/>
        <v>2.343999999999979</v>
      </c>
      <c r="L30" s="19">
        <f t="shared" si="22"/>
        <v>56.88000000000006</v>
      </c>
      <c r="M30" s="16">
        <f t="shared" si="14"/>
        <v>403.20000000000056</v>
      </c>
      <c r="N30" s="3">
        <v>5.5</v>
      </c>
      <c r="O30" s="53">
        <f t="shared" si="12"/>
        <v>3.0040000000005307</v>
      </c>
      <c r="P30" s="50">
        <f t="shared" si="13"/>
        <v>90.00000000000001</v>
      </c>
      <c r="Q30" s="3"/>
      <c r="R30" s="3"/>
      <c r="S30" s="3"/>
      <c r="T30" s="3"/>
    </row>
    <row r="31" spans="1:20" ht="17.25" customHeight="1">
      <c r="A31" s="17">
        <f t="shared" si="0"/>
        <v>401.0499999999998</v>
      </c>
      <c r="B31" s="18">
        <f t="shared" si="1"/>
        <v>0.8539999999999852</v>
      </c>
      <c r="C31" s="19">
        <f t="shared" si="19"/>
        <v>2.15</v>
      </c>
      <c r="D31" s="17">
        <f t="shared" si="3"/>
        <v>401.54999999999933</v>
      </c>
      <c r="E31" s="18">
        <f t="shared" si="4"/>
        <v>1.3539999999999857</v>
      </c>
      <c r="F31" s="19">
        <f t="shared" si="20"/>
        <v>16.574999999999992</v>
      </c>
      <c r="G31" s="17">
        <f t="shared" si="6"/>
        <v>402.0499999999989</v>
      </c>
      <c r="H31" s="18">
        <f t="shared" si="7"/>
        <v>1.853999999999986</v>
      </c>
      <c r="I31" s="19">
        <f t="shared" si="21"/>
        <v>34.99999999999999</v>
      </c>
      <c r="J31" s="17">
        <f t="shared" si="9"/>
        <v>402.5499999999984</v>
      </c>
      <c r="K31" s="18">
        <f t="shared" si="10"/>
        <v>2.3539999999999788</v>
      </c>
      <c r="L31" s="19">
        <f t="shared" si="22"/>
        <v>57.35000000000006</v>
      </c>
      <c r="M31" s="16">
        <f t="shared" si="14"/>
        <v>403.3000000000006</v>
      </c>
      <c r="N31" s="3">
        <v>5.5</v>
      </c>
      <c r="O31" s="53">
        <f t="shared" si="12"/>
        <v>3.1040000000005534</v>
      </c>
      <c r="P31" s="50">
        <f t="shared" si="13"/>
        <v>95.50000000000001</v>
      </c>
      <c r="Q31" s="3"/>
      <c r="R31" s="3"/>
      <c r="S31" s="3"/>
      <c r="T31" s="3"/>
    </row>
    <row r="32" spans="1:20" ht="17.25" customHeight="1">
      <c r="A32" s="17">
        <f t="shared" si="0"/>
        <v>401.0599999999998</v>
      </c>
      <c r="B32" s="18">
        <f t="shared" si="1"/>
        <v>0.8639999999999852</v>
      </c>
      <c r="C32" s="19">
        <f t="shared" si="19"/>
        <v>2.32</v>
      </c>
      <c r="D32" s="17">
        <f t="shared" si="3"/>
        <v>401.5599999999993</v>
      </c>
      <c r="E32" s="18">
        <f t="shared" si="4"/>
        <v>1.3639999999999857</v>
      </c>
      <c r="F32" s="19">
        <f t="shared" si="20"/>
        <v>16.89999999999999</v>
      </c>
      <c r="G32" s="17">
        <f t="shared" si="6"/>
        <v>402.05999999999887</v>
      </c>
      <c r="H32" s="18">
        <f t="shared" si="7"/>
        <v>1.8639999999999861</v>
      </c>
      <c r="I32" s="19">
        <f t="shared" si="21"/>
        <v>35.419999999999995</v>
      </c>
      <c r="J32" s="17">
        <f t="shared" si="9"/>
        <v>402.5599999999984</v>
      </c>
      <c r="K32" s="18">
        <f t="shared" si="10"/>
        <v>2.3639999999999786</v>
      </c>
      <c r="L32" s="19">
        <f t="shared" si="22"/>
        <v>57.82000000000006</v>
      </c>
      <c r="M32" s="16">
        <f t="shared" si="14"/>
        <v>403.4000000000006</v>
      </c>
      <c r="N32" s="3"/>
      <c r="O32" s="53">
        <f t="shared" si="12"/>
        <v>3.204000000000576</v>
      </c>
      <c r="P32" s="50">
        <f t="shared" si="13"/>
        <v>101.00000000000001</v>
      </c>
      <c r="Q32" s="3"/>
      <c r="R32" s="3"/>
      <c r="S32" s="3"/>
      <c r="T32" s="3"/>
    </row>
    <row r="33" spans="1:20" ht="17.25" customHeight="1">
      <c r="A33" s="17">
        <f t="shared" si="0"/>
        <v>401.06999999999977</v>
      </c>
      <c r="B33" s="18">
        <f t="shared" si="1"/>
        <v>0.8739999999999852</v>
      </c>
      <c r="C33" s="19">
        <f t="shared" si="19"/>
        <v>2.4899999999999998</v>
      </c>
      <c r="D33" s="17">
        <f t="shared" si="3"/>
        <v>401.5699999999993</v>
      </c>
      <c r="E33" s="18">
        <f t="shared" si="4"/>
        <v>1.3739999999999857</v>
      </c>
      <c r="F33" s="19">
        <f t="shared" si="20"/>
        <v>17.22499999999999</v>
      </c>
      <c r="G33" s="17">
        <f t="shared" si="6"/>
        <v>402.06999999999886</v>
      </c>
      <c r="H33" s="18">
        <f t="shared" si="7"/>
        <v>1.8739999999999861</v>
      </c>
      <c r="I33" s="19">
        <f t="shared" si="21"/>
        <v>35.839999999999996</v>
      </c>
      <c r="J33" s="17">
        <f t="shared" si="9"/>
        <v>402.5699999999984</v>
      </c>
      <c r="K33" s="18">
        <f t="shared" si="10"/>
        <v>2.3739999999999783</v>
      </c>
      <c r="L33" s="19">
        <f t="shared" si="22"/>
        <v>58.290000000000056</v>
      </c>
      <c r="M33" s="16"/>
      <c r="N33" s="3"/>
      <c r="O33" s="53"/>
      <c r="P33" s="50"/>
      <c r="Q33" s="3"/>
      <c r="R33" s="3"/>
      <c r="S33" s="3"/>
      <c r="T33" s="3"/>
    </row>
    <row r="34" spans="1:20" ht="17.25" customHeight="1">
      <c r="A34" s="17">
        <f t="shared" si="0"/>
        <v>401.07999999999976</v>
      </c>
      <c r="B34" s="18">
        <f t="shared" si="1"/>
        <v>0.8839999999999852</v>
      </c>
      <c r="C34" s="19">
        <f t="shared" si="19"/>
        <v>2.6599999999999997</v>
      </c>
      <c r="D34" s="17">
        <f t="shared" si="3"/>
        <v>401.5799999999993</v>
      </c>
      <c r="E34" s="18">
        <f t="shared" si="4"/>
        <v>1.3839999999999857</v>
      </c>
      <c r="F34" s="19">
        <f t="shared" si="20"/>
        <v>17.54999999999999</v>
      </c>
      <c r="G34" s="17">
        <f t="shared" si="6"/>
        <v>402.07999999999885</v>
      </c>
      <c r="H34" s="18">
        <f t="shared" si="7"/>
        <v>1.8839999999999861</v>
      </c>
      <c r="I34" s="19">
        <f t="shared" si="21"/>
        <v>36.26</v>
      </c>
      <c r="J34" s="17">
        <f t="shared" si="9"/>
        <v>402.5799999999984</v>
      </c>
      <c r="K34" s="18">
        <f t="shared" si="10"/>
        <v>2.383999999999978</v>
      </c>
      <c r="L34" s="19">
        <f t="shared" si="22"/>
        <v>58.760000000000055</v>
      </c>
      <c r="M34" s="16"/>
      <c r="N34" s="3"/>
      <c r="O34" s="53"/>
      <c r="P34" s="50"/>
      <c r="Q34" s="3"/>
      <c r="R34" s="3"/>
      <c r="S34" s="3"/>
      <c r="T34" s="3"/>
    </row>
    <row r="35" spans="1:20" ht="17.25" customHeight="1">
      <c r="A35" s="20">
        <f t="shared" si="0"/>
        <v>401.08999999999975</v>
      </c>
      <c r="B35" s="21">
        <f t="shared" si="1"/>
        <v>0.8939999999999853</v>
      </c>
      <c r="C35" s="22">
        <f t="shared" si="19"/>
        <v>2.8299999999999996</v>
      </c>
      <c r="D35" s="20">
        <f t="shared" si="3"/>
        <v>401.5899999999993</v>
      </c>
      <c r="E35" s="21">
        <f t="shared" si="4"/>
        <v>1.3939999999999857</v>
      </c>
      <c r="F35" s="22">
        <f t="shared" si="20"/>
        <v>17.87499999999999</v>
      </c>
      <c r="G35" s="20">
        <f t="shared" si="6"/>
        <v>402.08999999999884</v>
      </c>
      <c r="H35" s="21">
        <f t="shared" si="7"/>
        <v>1.8939999999999861</v>
      </c>
      <c r="I35" s="22">
        <f t="shared" si="21"/>
        <v>36.68</v>
      </c>
      <c r="J35" s="20">
        <f t="shared" si="9"/>
        <v>402.5899999999984</v>
      </c>
      <c r="K35" s="21">
        <f t="shared" si="10"/>
        <v>2.393999999999978</v>
      </c>
      <c r="L35" s="22">
        <f t="shared" si="22"/>
        <v>59.230000000000054</v>
      </c>
      <c r="M35" s="16"/>
      <c r="N35" s="3"/>
      <c r="O35" s="53"/>
      <c r="P35" s="50"/>
      <c r="Q35" s="3"/>
      <c r="R35" s="3"/>
      <c r="S35" s="3"/>
      <c r="T35" s="3"/>
    </row>
    <row r="36" spans="1:20" ht="17.25" customHeight="1">
      <c r="A36" s="23">
        <f t="shared" si="0"/>
        <v>401.09999999999974</v>
      </c>
      <c r="B36" s="24">
        <f t="shared" si="1"/>
        <v>0.9039999999999853</v>
      </c>
      <c r="C36" s="25">
        <f t="shared" si="19"/>
        <v>2.9999999999999996</v>
      </c>
      <c r="D36" s="30">
        <f t="shared" si="3"/>
        <v>401.5999999999993</v>
      </c>
      <c r="E36" s="31">
        <f t="shared" si="4"/>
        <v>1.4039999999999857</v>
      </c>
      <c r="F36" s="29">
        <f t="shared" si="20"/>
        <v>18.19999999999999</v>
      </c>
      <c r="G36" s="23">
        <f t="shared" si="6"/>
        <v>402.09999999999883</v>
      </c>
      <c r="H36" s="24">
        <f t="shared" si="7"/>
        <v>1.9039999999999861</v>
      </c>
      <c r="I36" s="25">
        <f t="shared" si="21"/>
        <v>37.1</v>
      </c>
      <c r="J36" s="30">
        <f t="shared" si="9"/>
        <v>402.5999999999984</v>
      </c>
      <c r="K36" s="31">
        <f t="shared" si="10"/>
        <v>2.4039999999999777</v>
      </c>
      <c r="L36" s="29">
        <f t="shared" si="22"/>
        <v>59.70000000000005</v>
      </c>
      <c r="M36" s="16"/>
      <c r="N36" s="3"/>
      <c r="O36" s="53"/>
      <c r="P36" s="50"/>
      <c r="Q36" s="3"/>
      <c r="R36" s="3"/>
      <c r="S36" s="3"/>
      <c r="T36" s="3"/>
    </row>
    <row r="37" spans="1:20" ht="17.25" customHeight="1">
      <c r="A37" s="26">
        <f t="shared" si="0"/>
        <v>401.10999999999973</v>
      </c>
      <c r="B37" s="27">
        <f t="shared" si="1"/>
        <v>0.9139999999999853</v>
      </c>
      <c r="C37" s="28">
        <f aca="true" t="shared" si="23" ref="C37:C46">+C36+$N$9/10</f>
        <v>3.26</v>
      </c>
      <c r="D37" s="26">
        <f t="shared" si="3"/>
        <v>401.6099999999993</v>
      </c>
      <c r="E37" s="27">
        <f t="shared" si="4"/>
        <v>1.4139999999999857</v>
      </c>
      <c r="F37" s="28">
        <f aca="true" t="shared" si="24" ref="F37:F46">+F36+$N$14/10</f>
        <v>18.55499999999999</v>
      </c>
      <c r="G37" s="26">
        <f t="shared" si="6"/>
        <v>402.1099999999988</v>
      </c>
      <c r="H37" s="27">
        <f t="shared" si="7"/>
        <v>1.9139999999999862</v>
      </c>
      <c r="I37" s="28">
        <f aca="true" t="shared" si="25" ref="I37:I46">+I36+$N$19/10</f>
        <v>37.52</v>
      </c>
      <c r="J37" s="26">
        <f t="shared" si="9"/>
        <v>402.60999999999837</v>
      </c>
      <c r="K37" s="27">
        <f t="shared" si="10"/>
        <v>2.4139999999999775</v>
      </c>
      <c r="L37" s="28">
        <f aca="true" t="shared" si="26" ref="L37:L46">+L36+$N$24/10</f>
        <v>60.190000000000055</v>
      </c>
      <c r="M37" s="16"/>
      <c r="N37" s="3"/>
      <c r="O37" s="53"/>
      <c r="P37" s="50"/>
      <c r="Q37" s="3"/>
      <c r="R37" s="3"/>
      <c r="S37" s="3"/>
      <c r="T37" s="3"/>
    </row>
    <row r="38" spans="1:20" ht="17.25" customHeight="1">
      <c r="A38" s="17">
        <f t="shared" si="0"/>
        <v>401.1199999999997</v>
      </c>
      <c r="B38" s="18">
        <f t="shared" si="1"/>
        <v>0.9239999999999853</v>
      </c>
      <c r="C38" s="19">
        <f t="shared" si="23"/>
        <v>3.5199999999999996</v>
      </c>
      <c r="D38" s="17">
        <f t="shared" si="3"/>
        <v>401.61999999999927</v>
      </c>
      <c r="E38" s="18">
        <f t="shared" si="4"/>
        <v>1.4239999999999857</v>
      </c>
      <c r="F38" s="19">
        <f t="shared" si="24"/>
        <v>18.90999999999999</v>
      </c>
      <c r="G38" s="17">
        <f t="shared" si="6"/>
        <v>402.1199999999988</v>
      </c>
      <c r="H38" s="18">
        <f t="shared" si="7"/>
        <v>1.9239999999999862</v>
      </c>
      <c r="I38" s="19">
        <f t="shared" si="25"/>
        <v>37.940000000000005</v>
      </c>
      <c r="J38" s="17">
        <f t="shared" si="9"/>
        <v>402.61999999999836</v>
      </c>
      <c r="K38" s="18">
        <f t="shared" si="10"/>
        <v>2.4239999999999773</v>
      </c>
      <c r="L38" s="19">
        <f t="shared" si="26"/>
        <v>60.68000000000006</v>
      </c>
      <c r="M38" s="16"/>
      <c r="N38" s="3"/>
      <c r="O38" s="53"/>
      <c r="P38" s="50"/>
      <c r="Q38" s="3"/>
      <c r="R38" s="3"/>
      <c r="S38" s="3"/>
      <c r="T38" s="3"/>
    </row>
    <row r="39" spans="1:20" ht="17.25" customHeight="1">
      <c r="A39" s="17">
        <f aca="true" t="shared" si="27" ref="A39:A55">+A38+0.01</f>
        <v>401.1299999999997</v>
      </c>
      <c r="B39" s="18">
        <f aca="true" t="shared" si="28" ref="B39:B55">B38+0.01</f>
        <v>0.9339999999999853</v>
      </c>
      <c r="C39" s="19">
        <f t="shared" si="23"/>
        <v>3.7799999999999994</v>
      </c>
      <c r="D39" s="17">
        <f aca="true" t="shared" si="29" ref="D39:D55">+D38+0.01</f>
        <v>401.62999999999926</v>
      </c>
      <c r="E39" s="18">
        <f aca="true" t="shared" si="30" ref="E39:E55">E38+0.01</f>
        <v>1.4339999999999857</v>
      </c>
      <c r="F39" s="19">
        <f t="shared" si="24"/>
        <v>19.26499999999999</v>
      </c>
      <c r="G39" s="17">
        <f aca="true" t="shared" si="31" ref="G39:G55">+G38+0.01</f>
        <v>402.1299999999988</v>
      </c>
      <c r="H39" s="18">
        <f aca="true" t="shared" si="32" ref="H39:H55">H38+0.01</f>
        <v>1.9339999999999862</v>
      </c>
      <c r="I39" s="19">
        <f t="shared" si="25"/>
        <v>38.36000000000001</v>
      </c>
      <c r="J39" s="17">
        <f aca="true" t="shared" si="33" ref="J39:J55">+J38+0.01</f>
        <v>402.62999999999835</v>
      </c>
      <c r="K39" s="18">
        <f aca="true" t="shared" si="34" ref="K39:K55">K38+0.01</f>
        <v>2.433999999999977</v>
      </c>
      <c r="L39" s="19">
        <f t="shared" si="26"/>
        <v>61.17000000000006</v>
      </c>
      <c r="M39" s="16"/>
      <c r="N39" s="54"/>
      <c r="O39" s="53"/>
      <c r="P39" s="50"/>
      <c r="Q39" s="3"/>
      <c r="R39" s="3"/>
      <c r="S39" s="3"/>
      <c r="T39" s="3"/>
    </row>
    <row r="40" spans="1:20" ht="17.25" customHeight="1">
      <c r="A40" s="17">
        <f t="shared" si="27"/>
        <v>401.1399999999997</v>
      </c>
      <c r="B40" s="18">
        <f t="shared" si="28"/>
        <v>0.9439999999999853</v>
      </c>
      <c r="C40" s="19">
        <f t="shared" si="23"/>
        <v>4.039999999999999</v>
      </c>
      <c r="D40" s="17">
        <f t="shared" si="29"/>
        <v>401.63999999999925</v>
      </c>
      <c r="E40" s="18">
        <f t="shared" si="30"/>
        <v>1.4439999999999857</v>
      </c>
      <c r="F40" s="19">
        <f t="shared" si="24"/>
        <v>19.61999999999999</v>
      </c>
      <c r="G40" s="17">
        <f t="shared" si="31"/>
        <v>402.1399999999988</v>
      </c>
      <c r="H40" s="18">
        <f t="shared" si="32"/>
        <v>1.9439999999999862</v>
      </c>
      <c r="I40" s="19">
        <f t="shared" si="25"/>
        <v>38.78000000000001</v>
      </c>
      <c r="J40" s="17">
        <f t="shared" si="33"/>
        <v>402.63999999999834</v>
      </c>
      <c r="K40" s="18">
        <f t="shared" si="34"/>
        <v>2.443999999999977</v>
      </c>
      <c r="L40" s="19">
        <f t="shared" si="26"/>
        <v>61.66000000000006</v>
      </c>
      <c r="M40" s="55"/>
      <c r="N40" s="54"/>
      <c r="O40" s="3"/>
      <c r="P40" s="3"/>
      <c r="Q40" s="3"/>
      <c r="R40" s="3"/>
      <c r="S40" s="3"/>
      <c r="T40" s="3"/>
    </row>
    <row r="41" spans="1:20" ht="17.25" customHeight="1">
      <c r="A41" s="17">
        <f t="shared" si="27"/>
        <v>401.1499999999997</v>
      </c>
      <c r="B41" s="18">
        <f t="shared" si="28"/>
        <v>0.9539999999999853</v>
      </c>
      <c r="C41" s="19">
        <f t="shared" si="23"/>
        <v>4.299999999999999</v>
      </c>
      <c r="D41" s="17">
        <f t="shared" si="29"/>
        <v>401.64999999999924</v>
      </c>
      <c r="E41" s="18">
        <f t="shared" si="30"/>
        <v>1.4539999999999857</v>
      </c>
      <c r="F41" s="19">
        <f t="shared" si="24"/>
        <v>19.97499999999999</v>
      </c>
      <c r="G41" s="17">
        <f t="shared" si="31"/>
        <v>402.1499999999988</v>
      </c>
      <c r="H41" s="18">
        <f t="shared" si="32"/>
        <v>1.9539999999999862</v>
      </c>
      <c r="I41" s="19">
        <f t="shared" si="25"/>
        <v>39.20000000000001</v>
      </c>
      <c r="J41" s="17">
        <f t="shared" si="33"/>
        <v>402.64999999999833</v>
      </c>
      <c r="K41" s="18">
        <f t="shared" si="34"/>
        <v>2.4539999999999766</v>
      </c>
      <c r="L41" s="19">
        <f t="shared" si="26"/>
        <v>62.15000000000006</v>
      </c>
      <c r="M41" s="55"/>
      <c r="N41" s="54"/>
      <c r="O41" s="3"/>
      <c r="P41" s="3"/>
      <c r="Q41" s="3"/>
      <c r="R41" s="3"/>
      <c r="S41" s="3"/>
      <c r="T41" s="3"/>
    </row>
    <row r="42" spans="1:20" ht="17.25" customHeight="1">
      <c r="A42" s="17">
        <f t="shared" si="27"/>
        <v>401.1599999999997</v>
      </c>
      <c r="B42" s="18">
        <f t="shared" si="28"/>
        <v>0.9639999999999853</v>
      </c>
      <c r="C42" s="19">
        <f t="shared" si="23"/>
        <v>4.559999999999999</v>
      </c>
      <c r="D42" s="17">
        <f t="shared" si="29"/>
        <v>401.65999999999923</v>
      </c>
      <c r="E42" s="18">
        <f t="shared" si="30"/>
        <v>1.4639999999999858</v>
      </c>
      <c r="F42" s="19">
        <f t="shared" si="24"/>
        <v>20.32999999999999</v>
      </c>
      <c r="G42" s="17">
        <f t="shared" si="31"/>
        <v>402.1599999999988</v>
      </c>
      <c r="H42" s="18">
        <f t="shared" si="32"/>
        <v>1.9639999999999862</v>
      </c>
      <c r="I42" s="19">
        <f t="shared" si="25"/>
        <v>39.62000000000001</v>
      </c>
      <c r="J42" s="17">
        <f t="shared" si="33"/>
        <v>402.6599999999983</v>
      </c>
      <c r="K42" s="18">
        <f t="shared" si="34"/>
        <v>2.4639999999999764</v>
      </c>
      <c r="L42" s="19">
        <f t="shared" si="26"/>
        <v>62.640000000000065</v>
      </c>
      <c r="M42" s="55"/>
      <c r="N42" s="54"/>
      <c r="O42" s="3"/>
      <c r="P42" s="3"/>
      <c r="Q42" s="3"/>
      <c r="R42" s="3"/>
      <c r="S42" s="3"/>
      <c r="T42" s="3"/>
    </row>
    <row r="43" spans="1:20" ht="17.25" customHeight="1">
      <c r="A43" s="17">
        <f t="shared" si="27"/>
        <v>401.1699999999997</v>
      </c>
      <c r="B43" s="18">
        <f t="shared" si="28"/>
        <v>0.9739999999999853</v>
      </c>
      <c r="C43" s="19">
        <f t="shared" si="23"/>
        <v>4.8199999999999985</v>
      </c>
      <c r="D43" s="17">
        <f t="shared" si="29"/>
        <v>401.6699999999992</v>
      </c>
      <c r="E43" s="18">
        <f t="shared" si="30"/>
        <v>1.4739999999999858</v>
      </c>
      <c r="F43" s="19">
        <f t="shared" si="24"/>
        <v>20.68499999999999</v>
      </c>
      <c r="G43" s="17">
        <f t="shared" si="31"/>
        <v>402.16999999999877</v>
      </c>
      <c r="H43" s="18">
        <f t="shared" si="32"/>
        <v>1.9739999999999862</v>
      </c>
      <c r="I43" s="19">
        <f t="shared" si="25"/>
        <v>40.04000000000001</v>
      </c>
      <c r="J43" s="17">
        <f t="shared" si="33"/>
        <v>402.6699999999983</v>
      </c>
      <c r="K43" s="18">
        <f t="shared" si="34"/>
        <v>2.473999999999976</v>
      </c>
      <c r="L43" s="19">
        <f t="shared" si="26"/>
        <v>63.13000000000007</v>
      </c>
      <c r="M43" s="55"/>
      <c r="N43" s="54"/>
      <c r="O43" s="3"/>
      <c r="P43" s="3"/>
      <c r="Q43" s="3"/>
      <c r="R43" s="3"/>
      <c r="S43" s="3"/>
      <c r="T43" s="3"/>
    </row>
    <row r="44" spans="1:20" ht="17.25" customHeight="1">
      <c r="A44" s="17">
        <f t="shared" si="27"/>
        <v>401.17999999999967</v>
      </c>
      <c r="B44" s="18">
        <f t="shared" si="28"/>
        <v>0.9839999999999853</v>
      </c>
      <c r="C44" s="19">
        <f t="shared" si="23"/>
        <v>5.079999999999998</v>
      </c>
      <c r="D44" s="17">
        <f t="shared" si="29"/>
        <v>401.6799999999992</v>
      </c>
      <c r="E44" s="18">
        <f t="shared" si="30"/>
        <v>1.4839999999999858</v>
      </c>
      <c r="F44" s="19">
        <f t="shared" si="24"/>
        <v>21.039999999999992</v>
      </c>
      <c r="G44" s="17">
        <f t="shared" si="31"/>
        <v>402.17999999999876</v>
      </c>
      <c r="H44" s="18">
        <f t="shared" si="32"/>
        <v>1.9839999999999862</v>
      </c>
      <c r="I44" s="19">
        <f t="shared" si="25"/>
        <v>40.460000000000015</v>
      </c>
      <c r="J44" s="17">
        <f t="shared" si="33"/>
        <v>402.6799999999983</v>
      </c>
      <c r="K44" s="18">
        <f t="shared" si="34"/>
        <v>2.483999999999976</v>
      </c>
      <c r="L44" s="19">
        <f t="shared" si="26"/>
        <v>63.62000000000007</v>
      </c>
      <c r="M44" s="55"/>
      <c r="N44" s="3"/>
      <c r="O44" s="3"/>
      <c r="P44" s="3"/>
      <c r="Q44" s="3"/>
      <c r="R44" s="3"/>
      <c r="S44" s="3"/>
      <c r="T44" s="3"/>
    </row>
    <row r="45" spans="1:20" ht="17.25" customHeight="1">
      <c r="A45" s="20">
        <f t="shared" si="27"/>
        <v>401.18999999999966</v>
      </c>
      <c r="B45" s="21">
        <f t="shared" si="28"/>
        <v>0.9939999999999853</v>
      </c>
      <c r="C45" s="22">
        <f t="shared" si="23"/>
        <v>5.339999999999998</v>
      </c>
      <c r="D45" s="20">
        <f t="shared" si="29"/>
        <v>401.6899999999992</v>
      </c>
      <c r="E45" s="21">
        <f t="shared" si="30"/>
        <v>1.4939999999999858</v>
      </c>
      <c r="F45" s="22">
        <f t="shared" si="24"/>
        <v>21.394999999999992</v>
      </c>
      <c r="G45" s="20">
        <f t="shared" si="31"/>
        <v>402.18999999999875</v>
      </c>
      <c r="H45" s="21">
        <f t="shared" si="32"/>
        <v>1.9939999999999862</v>
      </c>
      <c r="I45" s="22">
        <f t="shared" si="25"/>
        <v>40.88000000000002</v>
      </c>
      <c r="J45" s="20">
        <f t="shared" si="33"/>
        <v>402.6899999999983</v>
      </c>
      <c r="K45" s="21">
        <f t="shared" si="34"/>
        <v>2.493999999999976</v>
      </c>
      <c r="L45" s="22">
        <f t="shared" si="26"/>
        <v>64.11000000000007</v>
      </c>
      <c r="M45" s="16"/>
      <c r="N45" s="3"/>
      <c r="O45" s="3"/>
      <c r="P45" s="3"/>
      <c r="Q45" s="3"/>
      <c r="R45" s="3"/>
      <c r="S45" s="3"/>
      <c r="T45" s="3"/>
    </row>
    <row r="46" spans="1:20" ht="17.25" customHeight="1">
      <c r="A46" s="23">
        <f t="shared" si="27"/>
        <v>401.19999999999965</v>
      </c>
      <c r="B46" s="24">
        <f t="shared" si="28"/>
        <v>1.0039999999999853</v>
      </c>
      <c r="C46" s="25">
        <f t="shared" si="23"/>
        <v>5.599999999999998</v>
      </c>
      <c r="D46" s="23">
        <f t="shared" si="29"/>
        <v>401.6999999999992</v>
      </c>
      <c r="E46" s="24">
        <f t="shared" si="30"/>
        <v>1.5039999999999858</v>
      </c>
      <c r="F46" s="25">
        <f t="shared" si="24"/>
        <v>21.749999999999993</v>
      </c>
      <c r="G46" s="23">
        <f t="shared" si="31"/>
        <v>402.19999999999874</v>
      </c>
      <c r="H46" s="24">
        <f t="shared" si="32"/>
        <v>2.0039999999999862</v>
      </c>
      <c r="I46" s="25">
        <f t="shared" si="25"/>
        <v>41.30000000000002</v>
      </c>
      <c r="J46" s="23">
        <f t="shared" si="33"/>
        <v>402.6999999999983</v>
      </c>
      <c r="K46" s="24">
        <f t="shared" si="34"/>
        <v>2.5039999999999756</v>
      </c>
      <c r="L46" s="25">
        <f t="shared" si="26"/>
        <v>64.60000000000007</v>
      </c>
      <c r="M46" s="16"/>
      <c r="N46" s="3"/>
      <c r="O46" s="3"/>
      <c r="P46" s="3"/>
      <c r="Q46" s="3"/>
      <c r="R46" s="3"/>
      <c r="S46" s="3"/>
      <c r="T46" s="3"/>
    </row>
    <row r="47" spans="1:20" ht="17.25" customHeight="1">
      <c r="A47" s="26">
        <f t="shared" si="27"/>
        <v>401.20999999999964</v>
      </c>
      <c r="B47" s="27">
        <f t="shared" si="28"/>
        <v>1.0139999999999854</v>
      </c>
      <c r="C47" s="28">
        <f aca="true" t="shared" si="35" ref="C47:C55">+C46+$N$10/10</f>
        <v>5.899999999999998</v>
      </c>
      <c r="D47" s="26">
        <f t="shared" si="29"/>
        <v>401.7099999999992</v>
      </c>
      <c r="E47" s="27">
        <f t="shared" si="30"/>
        <v>1.5139999999999858</v>
      </c>
      <c r="F47" s="28">
        <f aca="true" t="shared" si="36" ref="F47:F55">+F46+$N$15/10</f>
        <v>22.104999999999993</v>
      </c>
      <c r="G47" s="26">
        <f t="shared" si="31"/>
        <v>402.20999999999873</v>
      </c>
      <c r="H47" s="27">
        <f t="shared" si="32"/>
        <v>2.013999999999986</v>
      </c>
      <c r="I47" s="28">
        <f aca="true" t="shared" si="37" ref="I47:I55">+I46+$N$20/10</f>
        <v>41.75000000000002</v>
      </c>
      <c r="J47" s="26">
        <f t="shared" si="33"/>
        <v>402.7099999999983</v>
      </c>
      <c r="K47" s="27">
        <f t="shared" si="34"/>
        <v>2.5139999999999754</v>
      </c>
      <c r="L47" s="28">
        <f aca="true" t="shared" si="38" ref="L47:L55">+L46+$N$25/10</f>
        <v>65.09000000000006</v>
      </c>
      <c r="M47" s="16"/>
      <c r="N47" s="3"/>
      <c r="O47" s="3"/>
      <c r="P47" s="3"/>
      <c r="Q47" s="3"/>
      <c r="R47" s="3"/>
      <c r="S47" s="3"/>
      <c r="T47" s="3"/>
    </row>
    <row r="48" spans="1:20" ht="17.25" customHeight="1">
      <c r="A48" s="17">
        <f t="shared" si="27"/>
        <v>401.21999999999963</v>
      </c>
      <c r="B48" s="18">
        <f t="shared" si="28"/>
        <v>1.0239999999999854</v>
      </c>
      <c r="C48" s="19">
        <f t="shared" si="35"/>
        <v>6.1999999999999975</v>
      </c>
      <c r="D48" s="17">
        <f t="shared" si="29"/>
        <v>401.7199999999992</v>
      </c>
      <c r="E48" s="18">
        <f t="shared" si="30"/>
        <v>1.5239999999999858</v>
      </c>
      <c r="F48" s="19">
        <f t="shared" si="36"/>
        <v>22.459999999999994</v>
      </c>
      <c r="G48" s="17">
        <f t="shared" si="31"/>
        <v>402.2199999999987</v>
      </c>
      <c r="H48" s="18">
        <f t="shared" si="32"/>
        <v>2.023999999999986</v>
      </c>
      <c r="I48" s="19">
        <f t="shared" si="37"/>
        <v>42.200000000000024</v>
      </c>
      <c r="J48" s="17">
        <f t="shared" si="33"/>
        <v>402.71999999999827</v>
      </c>
      <c r="K48" s="18">
        <f t="shared" si="34"/>
        <v>2.523999999999975</v>
      </c>
      <c r="L48" s="19">
        <f t="shared" si="38"/>
        <v>65.58000000000006</v>
      </c>
      <c r="M48" s="16"/>
      <c r="N48" s="3"/>
      <c r="O48" s="32"/>
      <c r="P48" s="3"/>
      <c r="Q48" s="3"/>
      <c r="R48" s="3"/>
      <c r="S48" s="3"/>
      <c r="T48" s="3"/>
    </row>
    <row r="49" spans="1:20" ht="17.25" customHeight="1">
      <c r="A49" s="33">
        <f t="shared" si="27"/>
        <v>401.2299999999996</v>
      </c>
      <c r="B49" s="34">
        <f t="shared" si="28"/>
        <v>1.0339999999999854</v>
      </c>
      <c r="C49" s="35">
        <f t="shared" si="35"/>
        <v>6.499999999999997</v>
      </c>
      <c r="D49" s="17">
        <f t="shared" si="29"/>
        <v>401.72999999999917</v>
      </c>
      <c r="E49" s="18">
        <f t="shared" si="30"/>
        <v>1.5339999999999858</v>
      </c>
      <c r="F49" s="19">
        <f t="shared" si="36"/>
        <v>22.814999999999994</v>
      </c>
      <c r="G49" s="33">
        <f t="shared" si="31"/>
        <v>402.2299999999987</v>
      </c>
      <c r="H49" s="34">
        <f t="shared" si="32"/>
        <v>2.0339999999999856</v>
      </c>
      <c r="I49" s="35">
        <f t="shared" si="37"/>
        <v>42.65000000000003</v>
      </c>
      <c r="J49" s="17">
        <f t="shared" si="33"/>
        <v>402.72999999999826</v>
      </c>
      <c r="K49" s="18">
        <f t="shared" si="34"/>
        <v>2.533999999999975</v>
      </c>
      <c r="L49" s="19">
        <f t="shared" si="38"/>
        <v>66.07000000000005</v>
      </c>
      <c r="M49" s="16"/>
      <c r="N49" s="3"/>
      <c r="O49" s="32"/>
      <c r="P49" s="3"/>
      <c r="Q49" s="3"/>
      <c r="R49" s="3"/>
      <c r="S49" s="3"/>
      <c r="T49" s="3"/>
    </row>
    <row r="50" spans="1:20" ht="17.25" customHeight="1">
      <c r="A50" s="17">
        <f t="shared" si="27"/>
        <v>401.2399999999996</v>
      </c>
      <c r="B50" s="18">
        <f t="shared" si="28"/>
        <v>1.0439999999999854</v>
      </c>
      <c r="C50" s="19">
        <f t="shared" si="35"/>
        <v>6.799999999999997</v>
      </c>
      <c r="D50" s="17">
        <f t="shared" si="29"/>
        <v>401.73999999999916</v>
      </c>
      <c r="E50" s="18">
        <f t="shared" si="30"/>
        <v>1.5439999999999858</v>
      </c>
      <c r="F50" s="19">
        <f t="shared" si="36"/>
        <v>23.169999999999995</v>
      </c>
      <c r="G50" s="17">
        <f t="shared" si="31"/>
        <v>402.2399999999987</v>
      </c>
      <c r="H50" s="18">
        <f t="shared" si="32"/>
        <v>2.0439999999999854</v>
      </c>
      <c r="I50" s="19">
        <f t="shared" si="37"/>
        <v>43.10000000000003</v>
      </c>
      <c r="J50" s="17">
        <f t="shared" si="33"/>
        <v>402.73999999999825</v>
      </c>
      <c r="K50" s="18">
        <f t="shared" si="34"/>
        <v>2.5439999999999747</v>
      </c>
      <c r="L50" s="19">
        <f t="shared" si="38"/>
        <v>66.56000000000004</v>
      </c>
      <c r="M50" s="16"/>
      <c r="N50" s="3"/>
      <c r="O50" s="3"/>
      <c r="P50" s="3"/>
      <c r="Q50" s="3"/>
      <c r="R50" s="3"/>
      <c r="S50" s="3"/>
      <c r="T50" s="3"/>
    </row>
    <row r="51" spans="1:20" ht="17.25" customHeight="1">
      <c r="A51" s="17">
        <f t="shared" si="27"/>
        <v>401.2499999999996</v>
      </c>
      <c r="B51" s="18">
        <f t="shared" si="28"/>
        <v>1.0539999999999854</v>
      </c>
      <c r="C51" s="19">
        <f t="shared" si="35"/>
        <v>7.099999999999997</v>
      </c>
      <c r="D51" s="17">
        <f t="shared" si="29"/>
        <v>401.74999999999915</v>
      </c>
      <c r="E51" s="18">
        <f t="shared" si="30"/>
        <v>1.5539999999999858</v>
      </c>
      <c r="F51" s="19">
        <f t="shared" si="36"/>
        <v>23.524999999999995</v>
      </c>
      <c r="G51" s="17">
        <f t="shared" si="31"/>
        <v>402.2499999999987</v>
      </c>
      <c r="H51" s="18">
        <f t="shared" si="32"/>
        <v>2.053999999999985</v>
      </c>
      <c r="I51" s="19">
        <f t="shared" si="37"/>
        <v>43.55000000000003</v>
      </c>
      <c r="J51" s="17">
        <f t="shared" si="33"/>
        <v>402.74999999999824</v>
      </c>
      <c r="K51" s="18">
        <f t="shared" si="34"/>
        <v>2.5539999999999745</v>
      </c>
      <c r="L51" s="19">
        <f t="shared" si="38"/>
        <v>67.05000000000004</v>
      </c>
      <c r="M51" s="16"/>
      <c r="N51" s="3"/>
      <c r="O51" s="3"/>
      <c r="P51" s="3"/>
      <c r="Q51" s="3"/>
      <c r="R51" s="3"/>
      <c r="S51" s="3"/>
      <c r="T51" s="3"/>
    </row>
    <row r="52" spans="1:20" ht="17.25" customHeight="1">
      <c r="A52" s="17">
        <f t="shared" si="27"/>
        <v>401.2599999999996</v>
      </c>
      <c r="B52" s="18">
        <f t="shared" si="28"/>
        <v>1.0639999999999854</v>
      </c>
      <c r="C52" s="19">
        <f t="shared" si="35"/>
        <v>7.399999999999997</v>
      </c>
      <c r="D52" s="17">
        <f t="shared" si="29"/>
        <v>401.75999999999914</v>
      </c>
      <c r="E52" s="18">
        <f t="shared" si="30"/>
        <v>1.5639999999999858</v>
      </c>
      <c r="F52" s="19">
        <f t="shared" si="36"/>
        <v>23.879999999999995</v>
      </c>
      <c r="G52" s="17">
        <f t="shared" si="31"/>
        <v>402.2599999999987</v>
      </c>
      <c r="H52" s="18">
        <f t="shared" si="32"/>
        <v>2.063999999999985</v>
      </c>
      <c r="I52" s="19">
        <f t="shared" si="37"/>
        <v>44.000000000000036</v>
      </c>
      <c r="J52" s="17">
        <f t="shared" si="33"/>
        <v>402.75999999999823</v>
      </c>
      <c r="K52" s="18">
        <f t="shared" si="34"/>
        <v>2.5639999999999743</v>
      </c>
      <c r="L52" s="19">
        <f t="shared" si="38"/>
        <v>67.54000000000003</v>
      </c>
      <c r="M52" s="16"/>
      <c r="N52" s="3"/>
      <c r="O52" s="3"/>
      <c r="P52" s="3"/>
      <c r="Q52" s="3"/>
      <c r="R52" s="3"/>
      <c r="S52" s="3"/>
      <c r="T52" s="3"/>
    </row>
    <row r="53" spans="1:20" ht="17.25" customHeight="1">
      <c r="A53" s="17">
        <f t="shared" si="27"/>
        <v>401.2699999999996</v>
      </c>
      <c r="B53" s="18">
        <f t="shared" si="28"/>
        <v>1.0739999999999854</v>
      </c>
      <c r="C53" s="19">
        <f t="shared" si="35"/>
        <v>7.699999999999997</v>
      </c>
      <c r="D53" s="17">
        <f t="shared" si="29"/>
        <v>401.76999999999913</v>
      </c>
      <c r="E53" s="18">
        <f t="shared" si="30"/>
        <v>1.5739999999999859</v>
      </c>
      <c r="F53" s="19">
        <f t="shared" si="36"/>
        <v>24.234999999999996</v>
      </c>
      <c r="G53" s="17">
        <f t="shared" si="31"/>
        <v>402.2699999999987</v>
      </c>
      <c r="H53" s="18">
        <f t="shared" si="32"/>
        <v>2.0739999999999847</v>
      </c>
      <c r="I53" s="19">
        <f t="shared" si="37"/>
        <v>44.45000000000004</v>
      </c>
      <c r="J53" s="17">
        <f t="shared" si="33"/>
        <v>402.7699999999982</v>
      </c>
      <c r="K53" s="18">
        <f t="shared" si="34"/>
        <v>2.573999999999974</v>
      </c>
      <c r="L53" s="19">
        <f t="shared" si="38"/>
        <v>68.03000000000003</v>
      </c>
      <c r="M53" s="16"/>
      <c r="N53" s="3"/>
      <c r="O53" s="3"/>
      <c r="P53" s="3"/>
      <c r="Q53" s="3"/>
      <c r="R53" s="3"/>
      <c r="S53" s="3"/>
      <c r="T53" s="3"/>
    </row>
    <row r="54" spans="1:20" ht="17.25" customHeight="1">
      <c r="A54" s="17">
        <f t="shared" si="27"/>
        <v>401.2799999999996</v>
      </c>
      <c r="B54" s="18">
        <f t="shared" si="28"/>
        <v>1.0839999999999854</v>
      </c>
      <c r="C54" s="19">
        <f t="shared" si="35"/>
        <v>7.9999999999999964</v>
      </c>
      <c r="D54" s="17">
        <f t="shared" si="29"/>
        <v>401.7799999999991</v>
      </c>
      <c r="E54" s="18">
        <f t="shared" si="30"/>
        <v>1.5839999999999859</v>
      </c>
      <c r="F54" s="19">
        <f t="shared" si="36"/>
        <v>24.589999999999996</v>
      </c>
      <c r="G54" s="17">
        <f t="shared" si="31"/>
        <v>402.27999999999867</v>
      </c>
      <c r="H54" s="18">
        <f t="shared" si="32"/>
        <v>2.0839999999999845</v>
      </c>
      <c r="I54" s="19">
        <f t="shared" si="37"/>
        <v>44.90000000000004</v>
      </c>
      <c r="J54" s="17">
        <f t="shared" si="33"/>
        <v>402.7799999999982</v>
      </c>
      <c r="K54" s="18">
        <f t="shared" si="34"/>
        <v>2.583999999999974</v>
      </c>
      <c r="L54" s="19">
        <f t="shared" si="38"/>
        <v>68.52000000000002</v>
      </c>
      <c r="M54" s="16"/>
      <c r="N54" s="3"/>
      <c r="O54" s="3"/>
      <c r="P54" s="3"/>
      <c r="Q54" s="3"/>
      <c r="R54" s="3"/>
      <c r="S54" s="3"/>
      <c r="T54" s="3"/>
    </row>
    <row r="55" spans="1:20" ht="17.25" customHeight="1">
      <c r="A55" s="23">
        <f t="shared" si="27"/>
        <v>401.28999999999957</v>
      </c>
      <c r="B55" s="24">
        <f t="shared" si="28"/>
        <v>1.0939999999999854</v>
      </c>
      <c r="C55" s="25">
        <f t="shared" si="35"/>
        <v>8.299999999999997</v>
      </c>
      <c r="D55" s="23">
        <f t="shared" si="29"/>
        <v>401.7899999999991</v>
      </c>
      <c r="E55" s="24">
        <f t="shared" si="30"/>
        <v>1.5939999999999859</v>
      </c>
      <c r="F55" s="25">
        <f t="shared" si="36"/>
        <v>24.944999999999997</v>
      </c>
      <c r="G55" s="23">
        <f t="shared" si="31"/>
        <v>402.28999999999866</v>
      </c>
      <c r="H55" s="24">
        <f t="shared" si="32"/>
        <v>2.0939999999999843</v>
      </c>
      <c r="I55" s="25">
        <f t="shared" si="37"/>
        <v>45.350000000000044</v>
      </c>
      <c r="J55" s="23">
        <f t="shared" si="33"/>
        <v>402.7899999999982</v>
      </c>
      <c r="K55" s="24">
        <f t="shared" si="34"/>
        <v>2.5939999999999737</v>
      </c>
      <c r="L55" s="25">
        <f t="shared" si="38"/>
        <v>69.01000000000002</v>
      </c>
      <c r="M55" s="16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8" t="s">
        <v>10</v>
      </c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10" t="s">
        <v>2</v>
      </c>
      <c r="B59" s="10" t="s">
        <v>2</v>
      </c>
      <c r="C59" s="10" t="s">
        <v>3</v>
      </c>
      <c r="D59" s="10" t="s">
        <v>2</v>
      </c>
      <c r="E59" s="10" t="s">
        <v>2</v>
      </c>
      <c r="F59" s="10" t="s">
        <v>3</v>
      </c>
      <c r="G59" s="10" t="s">
        <v>2</v>
      </c>
      <c r="H59" s="10" t="s">
        <v>2</v>
      </c>
      <c r="I59" s="10" t="s">
        <v>3</v>
      </c>
      <c r="J59" s="10" t="s">
        <v>2</v>
      </c>
      <c r="K59" s="10" t="s">
        <v>2</v>
      </c>
      <c r="L59" s="10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12" t="s">
        <v>4</v>
      </c>
      <c r="B60" s="12" t="s">
        <v>5</v>
      </c>
      <c r="C60" s="12" t="s">
        <v>6</v>
      </c>
      <c r="D60" s="12" t="s">
        <v>4</v>
      </c>
      <c r="E60" s="12" t="s">
        <v>5</v>
      </c>
      <c r="F60" s="12" t="s">
        <v>6</v>
      </c>
      <c r="G60" s="12" t="s">
        <v>4</v>
      </c>
      <c r="H60" s="12" t="s">
        <v>5</v>
      </c>
      <c r="I60" s="12" t="s">
        <v>6</v>
      </c>
      <c r="J60" s="12" t="s">
        <v>4</v>
      </c>
      <c r="K60" s="12" t="s">
        <v>5</v>
      </c>
      <c r="L60" s="12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13">
        <f>+J55+0.01</f>
        <v>402.7999999999982</v>
      </c>
      <c r="B61" s="13">
        <f>K55+0.01</f>
        <v>2.6039999999999734</v>
      </c>
      <c r="C61" s="15">
        <f>+L55+$N$25/10</f>
        <v>69.50000000000001</v>
      </c>
      <c r="D61" s="13">
        <f>+A110+0.01</f>
        <v>403.29999999999774</v>
      </c>
      <c r="E61" s="37">
        <f>B110+0.01</f>
        <v>3.103999999999963</v>
      </c>
      <c r="F61" s="22">
        <f>+C110+$N$30/10</f>
        <v>95.5000000000001</v>
      </c>
      <c r="G61" s="13">
        <f>+D110+0.01</f>
        <v>403.7999999999973</v>
      </c>
      <c r="H61" s="14">
        <f>E110+0.01</f>
        <v>3.603999999999952</v>
      </c>
      <c r="I61" s="22"/>
      <c r="J61" s="13">
        <f>+G110+0.01</f>
        <v>404.2999999999968</v>
      </c>
      <c r="K61" s="14">
        <f>H110+0.01</f>
        <v>4.1039999999999415</v>
      </c>
      <c r="L61" s="35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17">
        <f aca="true" t="shared" si="39" ref="A62:A93">+A61+0.01</f>
        <v>402.8099999999982</v>
      </c>
      <c r="B62" s="17">
        <f aca="true" t="shared" si="40" ref="B62:B93">B61+0.01</f>
        <v>2.6139999999999732</v>
      </c>
      <c r="C62" s="19">
        <f aca="true" t="shared" si="41" ref="C62:C71">+C61+$N$26/10</f>
        <v>70.00000000000001</v>
      </c>
      <c r="D62" s="38">
        <f aca="true" t="shared" si="42" ref="D62:D93">+D61+0.01</f>
        <v>403.30999999999773</v>
      </c>
      <c r="E62" s="18">
        <f aca="true" t="shared" si="43" ref="E62:E93">E61+0.01</f>
        <v>3.1139999999999626</v>
      </c>
      <c r="F62" s="19">
        <f>+F61+$N$31/10</f>
        <v>96.0500000000001</v>
      </c>
      <c r="G62" s="17">
        <f aca="true" t="shared" si="44" ref="G62:G93">+G61+0.01</f>
        <v>403.8099999999973</v>
      </c>
      <c r="H62" s="18">
        <f aca="true" t="shared" si="45" ref="H62:H93">H61+0.01</f>
        <v>3.613999999999952</v>
      </c>
      <c r="I62" s="19"/>
      <c r="J62" s="17">
        <f aca="true" t="shared" si="46" ref="J62:J93">+J61+0.01</f>
        <v>404.3099999999968</v>
      </c>
      <c r="K62" s="18">
        <f aca="true" t="shared" si="47" ref="K62:K93">K61+0.01</f>
        <v>4.113999999999941</v>
      </c>
      <c r="L62" s="35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17">
        <f t="shared" si="39"/>
        <v>402.8199999999982</v>
      </c>
      <c r="B63" s="17">
        <f t="shared" si="40"/>
        <v>2.623999999999973</v>
      </c>
      <c r="C63" s="19">
        <f t="shared" si="41"/>
        <v>70.50000000000001</v>
      </c>
      <c r="D63" s="17">
        <f t="shared" si="42"/>
        <v>403.3199999999977</v>
      </c>
      <c r="E63" s="18">
        <f t="shared" si="43"/>
        <v>3.1239999999999624</v>
      </c>
      <c r="F63" s="19">
        <f aca="true" t="shared" si="48" ref="F63:F71">+F62+$N$31/10</f>
        <v>96.6000000000001</v>
      </c>
      <c r="G63" s="17">
        <f t="shared" si="44"/>
        <v>403.81999999999726</v>
      </c>
      <c r="H63" s="18">
        <f t="shared" si="45"/>
        <v>3.6239999999999517</v>
      </c>
      <c r="I63" s="19"/>
      <c r="J63" s="17">
        <f t="shared" si="46"/>
        <v>404.3199999999968</v>
      </c>
      <c r="K63" s="18">
        <f t="shared" si="47"/>
        <v>4.123999999999941</v>
      </c>
      <c r="L63" s="35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17">
        <f t="shared" si="39"/>
        <v>402.82999999999817</v>
      </c>
      <c r="B64" s="17">
        <f t="shared" si="40"/>
        <v>2.633999999999973</v>
      </c>
      <c r="C64" s="19">
        <f t="shared" si="41"/>
        <v>71.00000000000001</v>
      </c>
      <c r="D64" s="17">
        <f t="shared" si="42"/>
        <v>403.3299999999977</v>
      </c>
      <c r="E64" s="18">
        <f t="shared" si="43"/>
        <v>3.133999999999962</v>
      </c>
      <c r="F64" s="19">
        <f t="shared" si="48"/>
        <v>97.15000000000009</v>
      </c>
      <c r="G64" s="33">
        <f t="shared" si="44"/>
        <v>403.82999999999726</v>
      </c>
      <c r="H64" s="34">
        <f t="shared" si="45"/>
        <v>3.6339999999999515</v>
      </c>
      <c r="I64" s="19"/>
      <c r="J64" s="17">
        <f t="shared" si="46"/>
        <v>404.3299999999968</v>
      </c>
      <c r="K64" s="18">
        <f t="shared" si="47"/>
        <v>4.133999999999941</v>
      </c>
      <c r="L64" s="35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17">
        <f t="shared" si="39"/>
        <v>402.83999999999816</v>
      </c>
      <c r="B65" s="17">
        <f t="shared" si="40"/>
        <v>2.6439999999999726</v>
      </c>
      <c r="C65" s="19">
        <f t="shared" si="41"/>
        <v>71.50000000000001</v>
      </c>
      <c r="D65" s="17">
        <f t="shared" si="42"/>
        <v>403.3399999999977</v>
      </c>
      <c r="E65" s="18">
        <f t="shared" si="43"/>
        <v>3.143999999999962</v>
      </c>
      <c r="F65" s="19">
        <f t="shared" si="48"/>
        <v>97.70000000000009</v>
      </c>
      <c r="G65" s="17">
        <f t="shared" si="44"/>
        <v>403.83999999999725</v>
      </c>
      <c r="H65" s="18">
        <f t="shared" si="45"/>
        <v>3.6439999999999513</v>
      </c>
      <c r="I65" s="19"/>
      <c r="J65" s="17">
        <f t="shared" si="46"/>
        <v>404.3399999999968</v>
      </c>
      <c r="K65" s="18">
        <f t="shared" si="47"/>
        <v>4.143999999999941</v>
      </c>
      <c r="L65" s="35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17">
        <f t="shared" si="39"/>
        <v>402.84999999999815</v>
      </c>
      <c r="B66" s="17">
        <f t="shared" si="40"/>
        <v>2.6539999999999724</v>
      </c>
      <c r="C66" s="19">
        <f t="shared" si="41"/>
        <v>72.00000000000001</v>
      </c>
      <c r="D66" s="17">
        <f t="shared" si="42"/>
        <v>403.3499999999977</v>
      </c>
      <c r="E66" s="18">
        <f t="shared" si="43"/>
        <v>3.1539999999999617</v>
      </c>
      <c r="F66" s="19">
        <f t="shared" si="48"/>
        <v>98.25000000000009</v>
      </c>
      <c r="G66" s="17">
        <f t="shared" si="44"/>
        <v>403.84999999999724</v>
      </c>
      <c r="H66" s="18">
        <f t="shared" si="45"/>
        <v>3.653999999999951</v>
      </c>
      <c r="I66" s="19"/>
      <c r="J66" s="17">
        <f t="shared" si="46"/>
        <v>404.3499999999968</v>
      </c>
      <c r="K66" s="18">
        <f t="shared" si="47"/>
        <v>4.15399999999994</v>
      </c>
      <c r="L66" s="35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17">
        <f t="shared" si="39"/>
        <v>402.85999999999814</v>
      </c>
      <c r="B67" s="17">
        <f t="shared" si="40"/>
        <v>2.663999999999972</v>
      </c>
      <c r="C67" s="19">
        <f t="shared" si="41"/>
        <v>72.50000000000001</v>
      </c>
      <c r="D67" s="17">
        <f t="shared" si="42"/>
        <v>403.3599999999977</v>
      </c>
      <c r="E67" s="18">
        <f t="shared" si="43"/>
        <v>3.1639999999999615</v>
      </c>
      <c r="F67" s="19">
        <f t="shared" si="48"/>
        <v>98.80000000000008</v>
      </c>
      <c r="G67" s="17">
        <f t="shared" si="44"/>
        <v>403.8599999999972</v>
      </c>
      <c r="H67" s="18">
        <f t="shared" si="45"/>
        <v>3.663999999999951</v>
      </c>
      <c r="I67" s="19"/>
      <c r="J67" s="17">
        <f t="shared" si="46"/>
        <v>404.3599999999968</v>
      </c>
      <c r="K67" s="18">
        <f t="shared" si="47"/>
        <v>4.16399999999994</v>
      </c>
      <c r="L67" s="35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17">
        <f t="shared" si="39"/>
        <v>402.86999999999813</v>
      </c>
      <c r="B68" s="17">
        <f t="shared" si="40"/>
        <v>2.673999999999972</v>
      </c>
      <c r="C68" s="19">
        <f t="shared" si="41"/>
        <v>73.00000000000001</v>
      </c>
      <c r="D68" s="17">
        <f t="shared" si="42"/>
        <v>403.3699999999977</v>
      </c>
      <c r="E68" s="18">
        <f t="shared" si="43"/>
        <v>3.1739999999999613</v>
      </c>
      <c r="F68" s="19">
        <f t="shared" si="48"/>
        <v>99.35000000000008</v>
      </c>
      <c r="G68" s="17">
        <f t="shared" si="44"/>
        <v>403.8699999999972</v>
      </c>
      <c r="H68" s="18">
        <f t="shared" si="45"/>
        <v>3.6739999999999506</v>
      </c>
      <c r="I68" s="19"/>
      <c r="J68" s="17">
        <f t="shared" si="46"/>
        <v>404.36999999999676</v>
      </c>
      <c r="K68" s="18">
        <f t="shared" si="47"/>
        <v>4.17399999999994</v>
      </c>
      <c r="L68" s="35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17">
        <f t="shared" si="39"/>
        <v>402.8799999999981</v>
      </c>
      <c r="B69" s="17">
        <f t="shared" si="40"/>
        <v>2.6839999999999717</v>
      </c>
      <c r="C69" s="19">
        <f t="shared" si="41"/>
        <v>73.50000000000001</v>
      </c>
      <c r="D69" s="17">
        <f t="shared" si="42"/>
        <v>403.37999999999766</v>
      </c>
      <c r="E69" s="18">
        <f t="shared" si="43"/>
        <v>3.183999999999961</v>
      </c>
      <c r="F69" s="19">
        <f t="shared" si="48"/>
        <v>99.90000000000008</v>
      </c>
      <c r="G69" s="17">
        <f t="shared" si="44"/>
        <v>403.8799999999972</v>
      </c>
      <c r="H69" s="18">
        <f t="shared" si="45"/>
        <v>3.6839999999999504</v>
      </c>
      <c r="I69" s="19"/>
      <c r="J69" s="17">
        <f t="shared" si="46"/>
        <v>404.37999999999676</v>
      </c>
      <c r="K69" s="18">
        <f t="shared" si="47"/>
        <v>4.18399999999994</v>
      </c>
      <c r="L69" s="35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0">
        <f t="shared" si="39"/>
        <v>402.8899999999981</v>
      </c>
      <c r="B70" s="20">
        <f t="shared" si="40"/>
        <v>2.6939999999999715</v>
      </c>
      <c r="C70" s="22">
        <f t="shared" si="41"/>
        <v>74.00000000000001</v>
      </c>
      <c r="D70" s="20">
        <f t="shared" si="42"/>
        <v>403.38999999999766</v>
      </c>
      <c r="E70" s="21">
        <f t="shared" si="43"/>
        <v>3.193999999999961</v>
      </c>
      <c r="F70" s="19">
        <f t="shared" si="48"/>
        <v>100.45000000000007</v>
      </c>
      <c r="G70" s="20">
        <f t="shared" si="44"/>
        <v>403.8899999999972</v>
      </c>
      <c r="H70" s="21">
        <f t="shared" si="45"/>
        <v>3.69399999999995</v>
      </c>
      <c r="I70" s="19"/>
      <c r="J70" s="20">
        <f t="shared" si="46"/>
        <v>404.38999999999675</v>
      </c>
      <c r="K70" s="21">
        <f t="shared" si="47"/>
        <v>4.1939999999999396</v>
      </c>
      <c r="L70" s="39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23">
        <f t="shared" si="39"/>
        <v>402.8999999999981</v>
      </c>
      <c r="B71" s="23">
        <f t="shared" si="40"/>
        <v>2.7039999999999713</v>
      </c>
      <c r="C71" s="25">
        <f t="shared" si="41"/>
        <v>74.50000000000001</v>
      </c>
      <c r="D71" s="23">
        <f t="shared" si="42"/>
        <v>403.39999999999765</v>
      </c>
      <c r="E71" s="24">
        <f t="shared" si="43"/>
        <v>3.2039999999999607</v>
      </c>
      <c r="F71" s="25">
        <f t="shared" si="48"/>
        <v>101.00000000000007</v>
      </c>
      <c r="G71" s="23">
        <f t="shared" si="44"/>
        <v>403.8999999999972</v>
      </c>
      <c r="H71" s="24">
        <f t="shared" si="45"/>
        <v>3.70399999999995</v>
      </c>
      <c r="I71" s="25"/>
      <c r="J71" s="23">
        <f t="shared" si="46"/>
        <v>404.39999999999674</v>
      </c>
      <c r="K71" s="24">
        <f t="shared" si="47"/>
        <v>4.203999999999939</v>
      </c>
      <c r="L71" s="29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26">
        <f t="shared" si="39"/>
        <v>402.9099999999981</v>
      </c>
      <c r="B72" s="26">
        <f t="shared" si="40"/>
        <v>2.713999999999971</v>
      </c>
      <c r="C72" s="28">
        <f aca="true" t="shared" si="49" ref="C72:C81">+C71+$N$27/10</f>
        <v>75.00000000000001</v>
      </c>
      <c r="D72" s="26">
        <f t="shared" si="42"/>
        <v>403.40999999999764</v>
      </c>
      <c r="E72" s="27">
        <f t="shared" si="43"/>
        <v>3.2139999999999604</v>
      </c>
      <c r="F72" s="15"/>
      <c r="G72" s="26">
        <f t="shared" si="44"/>
        <v>403.9099999999972</v>
      </c>
      <c r="H72" s="27">
        <f t="shared" si="45"/>
        <v>3.71399999999995</v>
      </c>
      <c r="I72" s="15"/>
      <c r="J72" s="26">
        <f t="shared" si="46"/>
        <v>404.4099999999967</v>
      </c>
      <c r="K72" s="27">
        <f t="shared" si="47"/>
        <v>4.213999999999939</v>
      </c>
      <c r="L72" s="40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17">
        <f t="shared" si="39"/>
        <v>402.9199999999981</v>
      </c>
      <c r="B73" s="17">
        <f t="shared" si="40"/>
        <v>2.723999999999971</v>
      </c>
      <c r="C73" s="19">
        <f t="shared" si="49"/>
        <v>75.50000000000001</v>
      </c>
      <c r="D73" s="17">
        <f t="shared" si="42"/>
        <v>403.41999999999763</v>
      </c>
      <c r="E73" s="18">
        <f t="shared" si="43"/>
        <v>3.2239999999999602</v>
      </c>
      <c r="F73" s="19"/>
      <c r="G73" s="17">
        <f t="shared" si="44"/>
        <v>403.9199999999972</v>
      </c>
      <c r="H73" s="18">
        <f t="shared" si="45"/>
        <v>3.7239999999999496</v>
      </c>
      <c r="I73" s="19"/>
      <c r="J73" s="17">
        <f t="shared" si="46"/>
        <v>404.4199999999967</v>
      </c>
      <c r="K73" s="18">
        <f t="shared" si="47"/>
        <v>4.223999999999939</v>
      </c>
      <c r="L73" s="35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17">
        <f t="shared" si="39"/>
        <v>402.9299999999981</v>
      </c>
      <c r="B74" s="17">
        <f t="shared" si="40"/>
        <v>2.7339999999999707</v>
      </c>
      <c r="C74" s="19">
        <f t="shared" si="49"/>
        <v>76.00000000000001</v>
      </c>
      <c r="D74" s="17">
        <f t="shared" si="42"/>
        <v>403.4299999999976</v>
      </c>
      <c r="E74" s="18">
        <f t="shared" si="43"/>
        <v>3.23399999999996</v>
      </c>
      <c r="F74" s="19"/>
      <c r="G74" s="17">
        <f t="shared" si="44"/>
        <v>403.92999999999716</v>
      </c>
      <c r="H74" s="18">
        <f t="shared" si="45"/>
        <v>3.7339999999999494</v>
      </c>
      <c r="I74" s="19"/>
      <c r="J74" s="17">
        <f t="shared" si="46"/>
        <v>404.4299999999967</v>
      </c>
      <c r="K74" s="18">
        <f t="shared" si="47"/>
        <v>4.233999999999939</v>
      </c>
      <c r="L74" s="35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17">
        <f t="shared" si="39"/>
        <v>402.93999999999807</v>
      </c>
      <c r="B75" s="17">
        <f t="shared" si="40"/>
        <v>2.7439999999999705</v>
      </c>
      <c r="C75" s="19">
        <f t="shared" si="49"/>
        <v>76.50000000000001</v>
      </c>
      <c r="D75" s="17">
        <f t="shared" si="42"/>
        <v>403.4399999999976</v>
      </c>
      <c r="E75" s="18">
        <f t="shared" si="43"/>
        <v>3.24399999999996</v>
      </c>
      <c r="F75" s="19"/>
      <c r="G75" s="17">
        <f t="shared" si="44"/>
        <v>403.93999999999716</v>
      </c>
      <c r="H75" s="18">
        <f t="shared" si="45"/>
        <v>3.743999999999949</v>
      </c>
      <c r="I75" s="19"/>
      <c r="J75" s="17">
        <f t="shared" si="46"/>
        <v>404.4399999999967</v>
      </c>
      <c r="K75" s="18">
        <f t="shared" si="47"/>
        <v>4.2439999999999385</v>
      </c>
      <c r="L75" s="35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17">
        <f t="shared" si="39"/>
        <v>402.94999999999806</v>
      </c>
      <c r="B76" s="17">
        <f t="shared" si="40"/>
        <v>2.7539999999999702</v>
      </c>
      <c r="C76" s="19">
        <f t="shared" si="49"/>
        <v>77.00000000000001</v>
      </c>
      <c r="D76" s="17">
        <f t="shared" si="42"/>
        <v>403.4499999999976</v>
      </c>
      <c r="E76" s="18">
        <f t="shared" si="43"/>
        <v>3.2539999999999596</v>
      </c>
      <c r="F76" s="19"/>
      <c r="G76" s="17">
        <f t="shared" si="44"/>
        <v>403.94999999999715</v>
      </c>
      <c r="H76" s="18">
        <f t="shared" si="45"/>
        <v>3.753999999999949</v>
      </c>
      <c r="I76" s="19"/>
      <c r="J76" s="17">
        <f t="shared" si="46"/>
        <v>404.4499999999967</v>
      </c>
      <c r="K76" s="18">
        <f t="shared" si="47"/>
        <v>4.253999999999938</v>
      </c>
      <c r="L76" s="35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17">
        <f t="shared" si="39"/>
        <v>402.95999999999805</v>
      </c>
      <c r="B77" s="17">
        <f t="shared" si="40"/>
        <v>2.76399999999997</v>
      </c>
      <c r="C77" s="19">
        <f t="shared" si="49"/>
        <v>77.50000000000001</v>
      </c>
      <c r="D77" s="17">
        <f t="shared" si="42"/>
        <v>403.4599999999976</v>
      </c>
      <c r="E77" s="18">
        <f t="shared" si="43"/>
        <v>3.2639999999999594</v>
      </c>
      <c r="F77" s="19"/>
      <c r="G77" s="17">
        <f t="shared" si="44"/>
        <v>403.95999999999714</v>
      </c>
      <c r="H77" s="18">
        <f t="shared" si="45"/>
        <v>3.7639999999999487</v>
      </c>
      <c r="I77" s="19"/>
      <c r="J77" s="17">
        <f t="shared" si="46"/>
        <v>404.4599999999967</v>
      </c>
      <c r="K77" s="18">
        <f t="shared" si="47"/>
        <v>4.263999999999938</v>
      </c>
      <c r="L77" s="35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17">
        <f t="shared" si="39"/>
        <v>402.96999999999804</v>
      </c>
      <c r="B78" s="17">
        <f t="shared" si="40"/>
        <v>2.77399999999997</v>
      </c>
      <c r="C78" s="19">
        <f t="shared" si="49"/>
        <v>78.00000000000001</v>
      </c>
      <c r="D78" s="17">
        <f t="shared" si="42"/>
        <v>403.4699999999976</v>
      </c>
      <c r="E78" s="18">
        <f t="shared" si="43"/>
        <v>3.273999999999959</v>
      </c>
      <c r="F78" s="19"/>
      <c r="G78" s="17">
        <f t="shared" si="44"/>
        <v>403.9699999999971</v>
      </c>
      <c r="H78" s="18">
        <f t="shared" si="45"/>
        <v>3.7739999999999485</v>
      </c>
      <c r="I78" s="19"/>
      <c r="J78" s="17">
        <f t="shared" si="46"/>
        <v>404.4699999999967</v>
      </c>
      <c r="K78" s="18">
        <f t="shared" si="47"/>
        <v>4.273999999999938</v>
      </c>
      <c r="L78" s="35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17">
        <f t="shared" si="39"/>
        <v>402.97999999999803</v>
      </c>
      <c r="B79" s="17">
        <f t="shared" si="40"/>
        <v>2.7839999999999696</v>
      </c>
      <c r="C79" s="19">
        <f t="shared" si="49"/>
        <v>78.50000000000001</v>
      </c>
      <c r="D79" s="17">
        <f t="shared" si="42"/>
        <v>403.4799999999976</v>
      </c>
      <c r="E79" s="18">
        <f t="shared" si="43"/>
        <v>3.283999999999959</v>
      </c>
      <c r="F79" s="19"/>
      <c r="G79" s="17">
        <f t="shared" si="44"/>
        <v>403.9799999999971</v>
      </c>
      <c r="H79" s="18">
        <f t="shared" si="45"/>
        <v>3.7839999999999483</v>
      </c>
      <c r="I79" s="19"/>
      <c r="J79" s="17">
        <f t="shared" si="46"/>
        <v>404.47999999999666</v>
      </c>
      <c r="K79" s="18">
        <f t="shared" si="47"/>
        <v>4.283999999999938</v>
      </c>
      <c r="L79" s="35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0">
        <f t="shared" si="39"/>
        <v>402.989999999998</v>
      </c>
      <c r="B80" s="20">
        <f t="shared" si="40"/>
        <v>2.7939999999999694</v>
      </c>
      <c r="C80" s="22">
        <f t="shared" si="49"/>
        <v>79.00000000000001</v>
      </c>
      <c r="D80" s="20">
        <f t="shared" si="42"/>
        <v>403.48999999999756</v>
      </c>
      <c r="E80" s="21">
        <f t="shared" si="43"/>
        <v>3.2939999999999587</v>
      </c>
      <c r="F80" s="19"/>
      <c r="G80" s="20">
        <f t="shared" si="44"/>
        <v>403.9899999999971</v>
      </c>
      <c r="H80" s="21">
        <f t="shared" si="45"/>
        <v>3.793999999999948</v>
      </c>
      <c r="I80" s="19"/>
      <c r="J80" s="20">
        <f t="shared" si="46"/>
        <v>404.48999999999666</v>
      </c>
      <c r="K80" s="21">
        <f t="shared" si="47"/>
        <v>4.293999999999937</v>
      </c>
      <c r="L80" s="39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23">
        <f t="shared" si="39"/>
        <v>402.999999999998</v>
      </c>
      <c r="B81" s="23">
        <f t="shared" si="40"/>
        <v>2.803999999999969</v>
      </c>
      <c r="C81" s="25">
        <f t="shared" si="49"/>
        <v>79.50000000000001</v>
      </c>
      <c r="D81" s="23">
        <f t="shared" si="42"/>
        <v>403.49999999999756</v>
      </c>
      <c r="E81" s="24">
        <f t="shared" si="43"/>
        <v>3.3039999999999585</v>
      </c>
      <c r="F81" s="25"/>
      <c r="G81" s="30">
        <f t="shared" si="44"/>
        <v>403.9999999999971</v>
      </c>
      <c r="H81" s="31">
        <f t="shared" si="45"/>
        <v>3.803999999999948</v>
      </c>
      <c r="I81" s="25"/>
      <c r="J81" s="23">
        <f t="shared" si="46"/>
        <v>404.49999999999665</v>
      </c>
      <c r="K81" s="24">
        <f t="shared" si="47"/>
        <v>4.303999999999937</v>
      </c>
      <c r="L81" s="29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26">
        <f t="shared" si="39"/>
        <v>403.009999999998</v>
      </c>
      <c r="B82" s="26">
        <f t="shared" si="40"/>
        <v>2.813999999999969</v>
      </c>
      <c r="C82" s="15">
        <f>+C81+$N$28/10</f>
        <v>80.02500000000002</v>
      </c>
      <c r="D82" s="26">
        <f t="shared" si="42"/>
        <v>403.50999999999755</v>
      </c>
      <c r="E82" s="27">
        <f t="shared" si="43"/>
        <v>3.3139999999999583</v>
      </c>
      <c r="F82" s="15"/>
      <c r="G82" s="26">
        <f t="shared" si="44"/>
        <v>404.0099999999971</v>
      </c>
      <c r="H82" s="27">
        <f t="shared" si="45"/>
        <v>3.8139999999999477</v>
      </c>
      <c r="I82" s="15"/>
      <c r="J82" s="26">
        <f t="shared" si="46"/>
        <v>404.50999999999664</v>
      </c>
      <c r="K82" s="27">
        <f t="shared" si="47"/>
        <v>4.313999999999937</v>
      </c>
      <c r="L82" s="40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17">
        <f t="shared" si="39"/>
        <v>403.019999999998</v>
      </c>
      <c r="B83" s="17">
        <f t="shared" si="40"/>
        <v>2.8239999999999688</v>
      </c>
      <c r="C83" s="19">
        <f aca="true" t="shared" si="50" ref="C83:C91">+C82+$N$28/10</f>
        <v>80.55000000000003</v>
      </c>
      <c r="D83" s="17">
        <f t="shared" si="42"/>
        <v>403.51999999999754</v>
      </c>
      <c r="E83" s="18">
        <f t="shared" si="43"/>
        <v>3.323999999999958</v>
      </c>
      <c r="F83" s="19"/>
      <c r="G83" s="17">
        <f t="shared" si="44"/>
        <v>404.0199999999971</v>
      </c>
      <c r="H83" s="18">
        <f t="shared" si="45"/>
        <v>3.8239999999999474</v>
      </c>
      <c r="I83" s="19"/>
      <c r="J83" s="17">
        <f t="shared" si="46"/>
        <v>404.5199999999966</v>
      </c>
      <c r="K83" s="18">
        <f t="shared" si="47"/>
        <v>4.323999999999937</v>
      </c>
      <c r="L83" s="35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17">
        <f t="shared" si="39"/>
        <v>403.029999999998</v>
      </c>
      <c r="B84" s="17">
        <f t="shared" si="40"/>
        <v>2.8339999999999685</v>
      </c>
      <c r="C84" s="19">
        <f t="shared" si="50"/>
        <v>81.07500000000003</v>
      </c>
      <c r="D84" s="17">
        <f t="shared" si="42"/>
        <v>403.52999999999753</v>
      </c>
      <c r="E84" s="18">
        <f t="shared" si="43"/>
        <v>3.333999999999958</v>
      </c>
      <c r="F84" s="19"/>
      <c r="G84" s="33">
        <f t="shared" si="44"/>
        <v>404.0299999999971</v>
      </c>
      <c r="H84" s="34">
        <f t="shared" si="45"/>
        <v>3.8339999999999472</v>
      </c>
      <c r="I84" s="19"/>
      <c r="J84" s="17">
        <f t="shared" si="46"/>
        <v>404.5299999999966</v>
      </c>
      <c r="K84" s="18">
        <f t="shared" si="47"/>
        <v>4.333999999999937</v>
      </c>
      <c r="L84" s="35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17">
        <f t="shared" si="39"/>
        <v>403.039999999998</v>
      </c>
      <c r="B85" s="17">
        <f t="shared" si="40"/>
        <v>2.8439999999999683</v>
      </c>
      <c r="C85" s="19">
        <f t="shared" si="50"/>
        <v>81.60000000000004</v>
      </c>
      <c r="D85" s="17">
        <f t="shared" si="42"/>
        <v>403.5399999999975</v>
      </c>
      <c r="E85" s="18">
        <f t="shared" si="43"/>
        <v>3.3439999999999577</v>
      </c>
      <c r="F85" s="19"/>
      <c r="G85" s="17">
        <f t="shared" si="44"/>
        <v>404.03999999999706</v>
      </c>
      <c r="H85" s="18">
        <f t="shared" si="45"/>
        <v>3.843999999999947</v>
      </c>
      <c r="I85" s="19"/>
      <c r="J85" s="17">
        <f t="shared" si="46"/>
        <v>404.5399999999966</v>
      </c>
      <c r="K85" s="18">
        <f t="shared" si="47"/>
        <v>4.343999999999936</v>
      </c>
      <c r="L85" s="35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17">
        <f t="shared" si="39"/>
        <v>403.04999999999797</v>
      </c>
      <c r="B86" s="17">
        <f t="shared" si="40"/>
        <v>2.853999999999968</v>
      </c>
      <c r="C86" s="19">
        <f t="shared" si="50"/>
        <v>82.12500000000004</v>
      </c>
      <c r="D86" s="17">
        <f t="shared" si="42"/>
        <v>403.5499999999975</v>
      </c>
      <c r="E86" s="18">
        <f t="shared" si="43"/>
        <v>3.3539999999999575</v>
      </c>
      <c r="F86" s="19"/>
      <c r="G86" s="17">
        <f t="shared" si="44"/>
        <v>404.04999999999706</v>
      </c>
      <c r="H86" s="18">
        <f t="shared" si="45"/>
        <v>3.853999999999947</v>
      </c>
      <c r="I86" s="19"/>
      <c r="J86" s="17">
        <f t="shared" si="46"/>
        <v>404.5499999999966</v>
      </c>
      <c r="K86" s="18">
        <f t="shared" si="47"/>
        <v>4.353999999999936</v>
      </c>
      <c r="L86" s="35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17">
        <f t="shared" si="39"/>
        <v>403.05999999999796</v>
      </c>
      <c r="B87" s="17">
        <f t="shared" si="40"/>
        <v>2.863999999999968</v>
      </c>
      <c r="C87" s="19">
        <f t="shared" si="50"/>
        <v>82.65000000000005</v>
      </c>
      <c r="D87" s="17">
        <f t="shared" si="42"/>
        <v>403.5599999999975</v>
      </c>
      <c r="E87" s="18">
        <f t="shared" si="43"/>
        <v>3.3639999999999572</v>
      </c>
      <c r="F87" s="19"/>
      <c r="G87" s="17">
        <f t="shared" si="44"/>
        <v>404.05999999999705</v>
      </c>
      <c r="H87" s="18">
        <f t="shared" si="45"/>
        <v>3.8639999999999466</v>
      </c>
      <c r="I87" s="19"/>
      <c r="J87" s="17">
        <f t="shared" si="46"/>
        <v>404.5599999999966</v>
      </c>
      <c r="K87" s="18">
        <f t="shared" si="47"/>
        <v>4.363999999999936</v>
      </c>
      <c r="L87" s="35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17">
        <f t="shared" si="39"/>
        <v>403.06999999999795</v>
      </c>
      <c r="B88" s="17">
        <f t="shared" si="40"/>
        <v>2.8739999999999677</v>
      </c>
      <c r="C88" s="19">
        <f t="shared" si="50"/>
        <v>83.17500000000005</v>
      </c>
      <c r="D88" s="17">
        <f t="shared" si="42"/>
        <v>403.5699999999975</v>
      </c>
      <c r="E88" s="18">
        <f t="shared" si="43"/>
        <v>3.373999999999957</v>
      </c>
      <c r="F88" s="19"/>
      <c r="G88" s="17">
        <f t="shared" si="44"/>
        <v>404.06999999999704</v>
      </c>
      <c r="H88" s="18">
        <f t="shared" si="45"/>
        <v>3.8739999999999464</v>
      </c>
      <c r="I88" s="19"/>
      <c r="J88" s="17">
        <f t="shared" si="46"/>
        <v>404.5699999999966</v>
      </c>
      <c r="K88" s="18">
        <f t="shared" si="47"/>
        <v>4.373999999999936</v>
      </c>
      <c r="L88" s="35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17">
        <f t="shared" si="39"/>
        <v>403.07999999999794</v>
      </c>
      <c r="B89" s="17">
        <f t="shared" si="40"/>
        <v>2.8839999999999675</v>
      </c>
      <c r="C89" s="19">
        <f t="shared" si="50"/>
        <v>83.70000000000006</v>
      </c>
      <c r="D89" s="17">
        <f t="shared" si="42"/>
        <v>403.5799999999975</v>
      </c>
      <c r="E89" s="18">
        <f t="shared" si="43"/>
        <v>3.383999999999957</v>
      </c>
      <c r="F89" s="19"/>
      <c r="G89" s="17">
        <f t="shared" si="44"/>
        <v>404.079999999997</v>
      </c>
      <c r="H89" s="18">
        <f t="shared" si="45"/>
        <v>3.883999999999946</v>
      </c>
      <c r="I89" s="19"/>
      <c r="J89" s="17">
        <f t="shared" si="46"/>
        <v>404.5799999999966</v>
      </c>
      <c r="K89" s="18">
        <f t="shared" si="47"/>
        <v>4.3839999999999355</v>
      </c>
      <c r="L89" s="35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0">
        <f t="shared" si="39"/>
        <v>403.08999999999793</v>
      </c>
      <c r="B90" s="20">
        <f t="shared" si="40"/>
        <v>2.8939999999999673</v>
      </c>
      <c r="C90" s="19">
        <f t="shared" si="50"/>
        <v>84.22500000000007</v>
      </c>
      <c r="D90" s="20">
        <f t="shared" si="42"/>
        <v>403.5899999999975</v>
      </c>
      <c r="E90" s="21">
        <f t="shared" si="43"/>
        <v>3.3939999999999566</v>
      </c>
      <c r="F90" s="19"/>
      <c r="G90" s="20">
        <f t="shared" si="44"/>
        <v>404.089999999997</v>
      </c>
      <c r="H90" s="21">
        <f t="shared" si="45"/>
        <v>3.893999999999946</v>
      </c>
      <c r="I90" s="19"/>
      <c r="J90" s="20">
        <f t="shared" si="46"/>
        <v>404.58999999999656</v>
      </c>
      <c r="K90" s="21">
        <f t="shared" si="47"/>
        <v>4.393999999999935</v>
      </c>
      <c r="L90" s="39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3">
        <f t="shared" si="39"/>
        <v>403.0999999999979</v>
      </c>
      <c r="B91" s="23">
        <f t="shared" si="40"/>
        <v>2.903999999999967</v>
      </c>
      <c r="C91" s="25">
        <f t="shared" si="50"/>
        <v>84.75000000000007</v>
      </c>
      <c r="D91" s="30">
        <f t="shared" si="42"/>
        <v>403.59999999999746</v>
      </c>
      <c r="E91" s="31">
        <f t="shared" si="43"/>
        <v>3.4039999999999564</v>
      </c>
      <c r="F91" s="25"/>
      <c r="G91" s="23">
        <f t="shared" si="44"/>
        <v>404.099999999997</v>
      </c>
      <c r="H91" s="24">
        <f t="shared" si="45"/>
        <v>3.9039999999999457</v>
      </c>
      <c r="I91" s="25"/>
      <c r="J91" s="30">
        <f t="shared" si="46"/>
        <v>404.59999999999656</v>
      </c>
      <c r="K91" s="31">
        <f t="shared" si="47"/>
        <v>4.403999999999935</v>
      </c>
      <c r="L91" s="29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6">
        <f t="shared" si="39"/>
        <v>403.1099999999979</v>
      </c>
      <c r="B92" s="26">
        <f t="shared" si="40"/>
        <v>2.913999999999967</v>
      </c>
      <c r="C92" s="15">
        <f>+C91+$N$29/10</f>
        <v>85.27500000000008</v>
      </c>
      <c r="D92" s="26">
        <f t="shared" si="42"/>
        <v>403.60999999999746</v>
      </c>
      <c r="E92" s="27">
        <f t="shared" si="43"/>
        <v>3.413999999999956</v>
      </c>
      <c r="F92" s="15"/>
      <c r="G92" s="26">
        <f t="shared" si="44"/>
        <v>404.109999999997</v>
      </c>
      <c r="H92" s="27">
        <f t="shared" si="45"/>
        <v>3.9139999999999455</v>
      </c>
      <c r="I92" s="40"/>
      <c r="J92" s="26">
        <f t="shared" si="46"/>
        <v>404.60999999999655</v>
      </c>
      <c r="K92" s="27">
        <f t="shared" si="47"/>
        <v>4.413999999999935</v>
      </c>
      <c r="L92" s="4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7">
        <f t="shared" si="39"/>
        <v>403.1199999999979</v>
      </c>
      <c r="B93" s="17">
        <f t="shared" si="40"/>
        <v>2.9239999999999666</v>
      </c>
      <c r="C93" s="19">
        <f aca="true" t="shared" si="51" ref="C93:C101">+C92+$N$29/10</f>
        <v>85.80000000000008</v>
      </c>
      <c r="D93" s="17">
        <f t="shared" si="42"/>
        <v>403.61999999999745</v>
      </c>
      <c r="E93" s="18">
        <f t="shared" si="43"/>
        <v>3.423999999999956</v>
      </c>
      <c r="F93" s="19"/>
      <c r="G93" s="17">
        <f t="shared" si="44"/>
        <v>404.119999999997</v>
      </c>
      <c r="H93" s="18">
        <f t="shared" si="45"/>
        <v>3.9239999999999453</v>
      </c>
      <c r="I93" s="35"/>
      <c r="J93" s="17">
        <f t="shared" si="46"/>
        <v>404.61999999999654</v>
      </c>
      <c r="K93" s="18">
        <f t="shared" si="47"/>
        <v>4.423999999999935</v>
      </c>
      <c r="L93" s="35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7">
        <f aca="true" t="shared" si="52" ref="A94:A110">+A93+0.01</f>
        <v>403.1299999999979</v>
      </c>
      <c r="B94" s="17">
        <f aca="true" t="shared" si="53" ref="B94:B110">B93+0.01</f>
        <v>2.9339999999999664</v>
      </c>
      <c r="C94" s="19">
        <f t="shared" si="51"/>
        <v>86.32500000000009</v>
      </c>
      <c r="D94" s="33">
        <f aca="true" t="shared" si="54" ref="D94:D110">+D93+0.01</f>
        <v>403.62999999999744</v>
      </c>
      <c r="E94" s="34">
        <f aca="true" t="shared" si="55" ref="E94:E110">E93+0.01</f>
        <v>3.4339999999999558</v>
      </c>
      <c r="F94" s="19"/>
      <c r="G94" s="17">
        <f aca="true" t="shared" si="56" ref="G94:G110">+G93+0.01</f>
        <v>404.129999999997</v>
      </c>
      <c r="H94" s="18">
        <f aca="true" t="shared" si="57" ref="H94:H110">H93+0.01</f>
        <v>3.933999999999945</v>
      </c>
      <c r="I94" s="35"/>
      <c r="J94" s="17">
        <f aca="true" t="shared" si="58" ref="J94:J110">+J93+0.01</f>
        <v>404.6299999999965</v>
      </c>
      <c r="K94" s="18">
        <f aca="true" t="shared" si="59" ref="K94:K110">K93+0.01</f>
        <v>4.433999999999934</v>
      </c>
      <c r="L94" s="35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7">
        <f t="shared" si="52"/>
        <v>403.1399999999979</v>
      </c>
      <c r="B95" s="17">
        <f t="shared" si="53"/>
        <v>2.943999999999966</v>
      </c>
      <c r="C95" s="19">
        <f t="shared" si="51"/>
        <v>86.8500000000001</v>
      </c>
      <c r="D95" s="17">
        <f t="shared" si="54"/>
        <v>403.6399999999974</v>
      </c>
      <c r="E95" s="18">
        <f t="shared" si="55"/>
        <v>3.4439999999999555</v>
      </c>
      <c r="F95" s="19"/>
      <c r="G95" s="17">
        <f t="shared" si="56"/>
        <v>404.139999999997</v>
      </c>
      <c r="H95" s="18">
        <f t="shared" si="57"/>
        <v>3.943999999999945</v>
      </c>
      <c r="I95" s="35"/>
      <c r="J95" s="17">
        <f t="shared" si="58"/>
        <v>404.6399999999965</v>
      </c>
      <c r="K95" s="18">
        <f t="shared" si="59"/>
        <v>4.443999999999934</v>
      </c>
      <c r="L95" s="35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7">
        <f t="shared" si="52"/>
        <v>403.1499999999979</v>
      </c>
      <c r="B96" s="17">
        <f t="shared" si="53"/>
        <v>2.953999999999966</v>
      </c>
      <c r="C96" s="19">
        <f t="shared" si="51"/>
        <v>87.3750000000001</v>
      </c>
      <c r="D96" s="17">
        <f t="shared" si="54"/>
        <v>403.6499999999974</v>
      </c>
      <c r="E96" s="18">
        <f t="shared" si="55"/>
        <v>3.4539999999999553</v>
      </c>
      <c r="F96" s="19"/>
      <c r="G96" s="17">
        <f t="shared" si="56"/>
        <v>404.14999999999696</v>
      </c>
      <c r="H96" s="18">
        <f t="shared" si="57"/>
        <v>3.9539999999999447</v>
      </c>
      <c r="I96" s="35"/>
      <c r="J96" s="17">
        <f t="shared" si="58"/>
        <v>404.6499999999965</v>
      </c>
      <c r="K96" s="18">
        <f t="shared" si="59"/>
        <v>4.453999999999934</v>
      </c>
      <c r="L96" s="35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7">
        <f t="shared" si="52"/>
        <v>403.15999999999786</v>
      </c>
      <c r="B97" s="17">
        <f t="shared" si="53"/>
        <v>2.9639999999999658</v>
      </c>
      <c r="C97" s="19">
        <f t="shared" si="51"/>
        <v>87.9000000000001</v>
      </c>
      <c r="D97" s="17">
        <f t="shared" si="54"/>
        <v>403.6599999999974</v>
      </c>
      <c r="E97" s="18">
        <f t="shared" si="55"/>
        <v>3.463999999999955</v>
      </c>
      <c r="F97" s="19"/>
      <c r="G97" s="17">
        <f t="shared" si="56"/>
        <v>404.15999999999696</v>
      </c>
      <c r="H97" s="18">
        <f t="shared" si="57"/>
        <v>3.9639999999999445</v>
      </c>
      <c r="I97" s="35"/>
      <c r="J97" s="17">
        <f t="shared" si="58"/>
        <v>404.6599999999965</v>
      </c>
      <c r="K97" s="18">
        <f t="shared" si="59"/>
        <v>4.463999999999934</v>
      </c>
      <c r="L97" s="35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7">
        <f t="shared" si="52"/>
        <v>403.16999999999786</v>
      </c>
      <c r="B98" s="17">
        <f t="shared" si="53"/>
        <v>2.9739999999999656</v>
      </c>
      <c r="C98" s="19">
        <f t="shared" si="51"/>
        <v>88.42500000000011</v>
      </c>
      <c r="D98" s="17">
        <f t="shared" si="54"/>
        <v>403.6699999999974</v>
      </c>
      <c r="E98" s="18">
        <f t="shared" si="55"/>
        <v>3.473999999999955</v>
      </c>
      <c r="F98" s="19"/>
      <c r="G98" s="17">
        <f t="shared" si="56"/>
        <v>404.16999999999695</v>
      </c>
      <c r="H98" s="18">
        <f t="shared" si="57"/>
        <v>3.9739999999999442</v>
      </c>
      <c r="I98" s="35"/>
      <c r="J98" s="17">
        <f t="shared" si="58"/>
        <v>404.6699999999965</v>
      </c>
      <c r="K98" s="18">
        <f t="shared" si="59"/>
        <v>4.473999999999934</v>
      </c>
      <c r="L98" s="35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7">
        <f t="shared" si="52"/>
        <v>403.17999999999785</v>
      </c>
      <c r="B99" s="17">
        <f t="shared" si="53"/>
        <v>2.9839999999999653</v>
      </c>
      <c r="C99" s="19">
        <f t="shared" si="51"/>
        <v>88.95000000000012</v>
      </c>
      <c r="D99" s="17">
        <f t="shared" si="54"/>
        <v>403.6799999999974</v>
      </c>
      <c r="E99" s="18">
        <f t="shared" si="55"/>
        <v>3.4839999999999547</v>
      </c>
      <c r="F99" s="19"/>
      <c r="G99" s="17">
        <f t="shared" si="56"/>
        <v>404.17999999999694</v>
      </c>
      <c r="H99" s="18">
        <f t="shared" si="57"/>
        <v>3.983999999999944</v>
      </c>
      <c r="I99" s="35"/>
      <c r="J99" s="17">
        <f t="shared" si="58"/>
        <v>404.6799999999965</v>
      </c>
      <c r="K99" s="18">
        <f t="shared" si="59"/>
        <v>4.483999999999933</v>
      </c>
      <c r="L99" s="35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0">
        <f t="shared" si="52"/>
        <v>403.18999999999784</v>
      </c>
      <c r="B100" s="20">
        <f t="shared" si="53"/>
        <v>2.993999999999965</v>
      </c>
      <c r="C100" s="19">
        <f t="shared" si="51"/>
        <v>89.47500000000012</v>
      </c>
      <c r="D100" s="20">
        <f t="shared" si="54"/>
        <v>403.6899999999974</v>
      </c>
      <c r="E100" s="21">
        <f t="shared" si="55"/>
        <v>3.4939999999999545</v>
      </c>
      <c r="F100" s="19"/>
      <c r="G100" s="20">
        <f t="shared" si="56"/>
        <v>404.1899999999969</v>
      </c>
      <c r="H100" s="21">
        <f t="shared" si="57"/>
        <v>3.993999999999944</v>
      </c>
      <c r="I100" s="39"/>
      <c r="J100" s="20">
        <f t="shared" si="58"/>
        <v>404.6899999999965</v>
      </c>
      <c r="K100" s="21">
        <f t="shared" si="59"/>
        <v>4.493999999999933</v>
      </c>
      <c r="L100" s="39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3">
        <f t="shared" si="52"/>
        <v>403.19999999999783</v>
      </c>
      <c r="B101" s="23">
        <f t="shared" si="53"/>
        <v>3.003999999999965</v>
      </c>
      <c r="C101" s="25">
        <f t="shared" si="51"/>
        <v>90.00000000000013</v>
      </c>
      <c r="D101" s="23">
        <f t="shared" si="54"/>
        <v>403.6999999999974</v>
      </c>
      <c r="E101" s="24">
        <f t="shared" si="55"/>
        <v>3.5039999999999543</v>
      </c>
      <c r="F101" s="25"/>
      <c r="G101" s="23">
        <f t="shared" si="56"/>
        <v>404.1999999999969</v>
      </c>
      <c r="H101" s="24">
        <f t="shared" si="57"/>
        <v>4.003999999999944</v>
      </c>
      <c r="I101" s="29"/>
      <c r="J101" s="30">
        <f t="shared" si="58"/>
        <v>404.69999999999646</v>
      </c>
      <c r="K101" s="31">
        <f t="shared" si="59"/>
        <v>4.503999999999933</v>
      </c>
      <c r="L101" s="29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6">
        <f t="shared" si="52"/>
        <v>403.2099999999978</v>
      </c>
      <c r="B102" s="26">
        <f t="shared" si="53"/>
        <v>3.0139999999999647</v>
      </c>
      <c r="C102" s="15">
        <f>+C101+$N$30/10</f>
        <v>90.55000000000013</v>
      </c>
      <c r="D102" s="26">
        <f t="shared" si="54"/>
        <v>403.70999999999736</v>
      </c>
      <c r="E102" s="27">
        <f t="shared" si="55"/>
        <v>3.513999999999954</v>
      </c>
      <c r="F102" s="15"/>
      <c r="G102" s="26">
        <f t="shared" si="56"/>
        <v>404.2099999999969</v>
      </c>
      <c r="H102" s="27">
        <f t="shared" si="57"/>
        <v>4.013999999999943</v>
      </c>
      <c r="I102" s="40"/>
      <c r="J102" s="26">
        <f t="shared" si="58"/>
        <v>404.70999999999646</v>
      </c>
      <c r="K102" s="27">
        <f t="shared" si="59"/>
        <v>4.513999999999933</v>
      </c>
      <c r="L102" s="41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7">
        <f t="shared" si="52"/>
        <v>403.2199999999978</v>
      </c>
      <c r="B103" s="17">
        <f t="shared" si="53"/>
        <v>3.0239999999999645</v>
      </c>
      <c r="C103" s="19">
        <f aca="true" t="shared" si="60" ref="C103:C110">+C102+$N$30/10</f>
        <v>91.10000000000012</v>
      </c>
      <c r="D103" s="17">
        <f t="shared" si="54"/>
        <v>403.71999999999736</v>
      </c>
      <c r="E103" s="18">
        <f t="shared" si="55"/>
        <v>3.523999999999954</v>
      </c>
      <c r="F103" s="19"/>
      <c r="G103" s="17">
        <f t="shared" si="56"/>
        <v>404.2199999999969</v>
      </c>
      <c r="H103" s="18">
        <f t="shared" si="57"/>
        <v>4.023999999999943</v>
      </c>
      <c r="I103" s="35"/>
      <c r="J103" s="17">
        <f t="shared" si="58"/>
        <v>404.71999999999645</v>
      </c>
      <c r="K103" s="18">
        <f t="shared" si="59"/>
        <v>4.5239999999999325</v>
      </c>
      <c r="L103" s="35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3">
        <f t="shared" si="52"/>
        <v>403.2299999999978</v>
      </c>
      <c r="B104" s="33">
        <f t="shared" si="53"/>
        <v>3.0339999999999643</v>
      </c>
      <c r="C104" s="19">
        <f t="shared" si="60"/>
        <v>91.65000000000012</v>
      </c>
      <c r="D104" s="17">
        <f t="shared" si="54"/>
        <v>403.72999999999735</v>
      </c>
      <c r="E104" s="18">
        <f t="shared" si="55"/>
        <v>3.5339999999999536</v>
      </c>
      <c r="F104" s="19"/>
      <c r="G104" s="33">
        <f t="shared" si="56"/>
        <v>404.2299999999969</v>
      </c>
      <c r="H104" s="34">
        <f t="shared" si="57"/>
        <v>4.033999999999943</v>
      </c>
      <c r="I104" s="35"/>
      <c r="J104" s="17">
        <f t="shared" si="58"/>
        <v>404.72999999999644</v>
      </c>
      <c r="K104" s="18">
        <f t="shared" si="59"/>
        <v>4.533999999999932</v>
      </c>
      <c r="L104" s="35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7">
        <f t="shared" si="52"/>
        <v>403.2399999999978</v>
      </c>
      <c r="B105" s="17">
        <f t="shared" si="53"/>
        <v>3.043999999999964</v>
      </c>
      <c r="C105" s="19">
        <f t="shared" si="60"/>
        <v>92.20000000000012</v>
      </c>
      <c r="D105" s="17">
        <f t="shared" si="54"/>
        <v>403.73999999999734</v>
      </c>
      <c r="E105" s="18">
        <f t="shared" si="55"/>
        <v>3.5439999999999534</v>
      </c>
      <c r="F105" s="19"/>
      <c r="G105" s="17">
        <f t="shared" si="56"/>
        <v>404.2399999999969</v>
      </c>
      <c r="H105" s="18">
        <f t="shared" si="57"/>
        <v>4.043999999999943</v>
      </c>
      <c r="I105" s="35"/>
      <c r="J105" s="17">
        <f t="shared" si="58"/>
        <v>404.7399999999964</v>
      </c>
      <c r="K105" s="18">
        <f t="shared" si="59"/>
        <v>4.543999999999932</v>
      </c>
      <c r="L105" s="35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7">
        <f t="shared" si="52"/>
        <v>403.2499999999978</v>
      </c>
      <c r="B106" s="17">
        <f t="shared" si="53"/>
        <v>3.053999999999964</v>
      </c>
      <c r="C106" s="19">
        <f t="shared" si="60"/>
        <v>92.75000000000011</v>
      </c>
      <c r="D106" s="17">
        <f t="shared" si="54"/>
        <v>403.7499999999973</v>
      </c>
      <c r="E106" s="18">
        <f t="shared" si="55"/>
        <v>3.553999999999953</v>
      </c>
      <c r="F106" s="19"/>
      <c r="G106" s="17">
        <f t="shared" si="56"/>
        <v>404.2499999999969</v>
      </c>
      <c r="H106" s="18">
        <f t="shared" si="57"/>
        <v>4.0539999999999425</v>
      </c>
      <c r="I106" s="35"/>
      <c r="J106" s="17">
        <f t="shared" si="58"/>
        <v>404.7499999999964</v>
      </c>
      <c r="K106" s="18">
        <f t="shared" si="59"/>
        <v>4.553999999999932</v>
      </c>
      <c r="L106" s="35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7">
        <f t="shared" si="52"/>
        <v>403.2599999999978</v>
      </c>
      <c r="B107" s="17">
        <f t="shared" si="53"/>
        <v>3.0639999999999636</v>
      </c>
      <c r="C107" s="19">
        <f t="shared" si="60"/>
        <v>93.30000000000011</v>
      </c>
      <c r="D107" s="17">
        <f t="shared" si="54"/>
        <v>403.7599999999973</v>
      </c>
      <c r="E107" s="18">
        <f t="shared" si="55"/>
        <v>3.563999999999953</v>
      </c>
      <c r="F107" s="19"/>
      <c r="G107" s="17">
        <f t="shared" si="56"/>
        <v>404.25999999999686</v>
      </c>
      <c r="H107" s="18">
        <f t="shared" si="57"/>
        <v>4.063999999999942</v>
      </c>
      <c r="I107" s="35"/>
      <c r="J107" s="17">
        <f t="shared" si="58"/>
        <v>404.7599999999964</v>
      </c>
      <c r="K107" s="18">
        <f t="shared" si="59"/>
        <v>4.563999999999932</v>
      </c>
      <c r="L107" s="35"/>
    </row>
    <row r="108" spans="1:12" ht="17.25" customHeight="1">
      <c r="A108" s="17">
        <f t="shared" si="52"/>
        <v>403.26999999999776</v>
      </c>
      <c r="B108" s="17">
        <f t="shared" si="53"/>
        <v>3.0739999999999634</v>
      </c>
      <c r="C108" s="19">
        <f t="shared" si="60"/>
        <v>93.85000000000011</v>
      </c>
      <c r="D108" s="17">
        <f t="shared" si="54"/>
        <v>403.7699999999973</v>
      </c>
      <c r="E108" s="18">
        <f t="shared" si="55"/>
        <v>3.5739999999999528</v>
      </c>
      <c r="F108" s="19"/>
      <c r="G108" s="17">
        <f t="shared" si="56"/>
        <v>404.26999999999686</v>
      </c>
      <c r="H108" s="18">
        <f t="shared" si="57"/>
        <v>4.073999999999942</v>
      </c>
      <c r="I108" s="35"/>
      <c r="J108" s="17">
        <f t="shared" si="58"/>
        <v>404.7699999999964</v>
      </c>
      <c r="K108" s="18">
        <f t="shared" si="59"/>
        <v>4.5739999999999315</v>
      </c>
      <c r="L108" s="35"/>
    </row>
    <row r="109" spans="1:12" ht="17.25" customHeight="1">
      <c r="A109" s="17">
        <f t="shared" si="52"/>
        <v>403.27999999999776</v>
      </c>
      <c r="B109" s="17">
        <f t="shared" si="53"/>
        <v>3.083999999999963</v>
      </c>
      <c r="C109" s="19">
        <f t="shared" si="60"/>
        <v>94.4000000000001</v>
      </c>
      <c r="D109" s="17">
        <f t="shared" si="54"/>
        <v>403.7799999999973</v>
      </c>
      <c r="E109" s="18">
        <f t="shared" si="55"/>
        <v>3.5839999999999526</v>
      </c>
      <c r="F109" s="19"/>
      <c r="G109" s="17">
        <f t="shared" si="56"/>
        <v>404.27999999999685</v>
      </c>
      <c r="H109" s="18">
        <f t="shared" si="57"/>
        <v>4.083999999999942</v>
      </c>
      <c r="I109" s="35"/>
      <c r="J109" s="17">
        <f t="shared" si="58"/>
        <v>404.7799999999964</v>
      </c>
      <c r="K109" s="18">
        <f t="shared" si="59"/>
        <v>4.583999999999931</v>
      </c>
      <c r="L109" s="35"/>
    </row>
    <row r="110" spans="1:12" ht="17.25" customHeight="1">
      <c r="A110" s="23">
        <f t="shared" si="52"/>
        <v>403.28999999999775</v>
      </c>
      <c r="B110" s="23">
        <f t="shared" si="53"/>
        <v>3.093999999999963</v>
      </c>
      <c r="C110" s="25">
        <f t="shared" si="60"/>
        <v>94.9500000000001</v>
      </c>
      <c r="D110" s="23">
        <f t="shared" si="54"/>
        <v>403.7899999999973</v>
      </c>
      <c r="E110" s="24">
        <f t="shared" si="55"/>
        <v>3.5939999999999523</v>
      </c>
      <c r="F110" s="25"/>
      <c r="G110" s="23">
        <f t="shared" si="56"/>
        <v>404.28999999999684</v>
      </c>
      <c r="H110" s="24">
        <f t="shared" si="57"/>
        <v>4.093999999999942</v>
      </c>
      <c r="I110" s="29"/>
      <c r="J110" s="23">
        <f t="shared" si="58"/>
        <v>404.7899999999964</v>
      </c>
      <c r="K110" s="24">
        <f t="shared" si="59"/>
        <v>4.593999999999931</v>
      </c>
      <c r="L110" s="29"/>
    </row>
    <row r="111" spans="1:12" ht="16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2.5" customHeight="1">
      <c r="A113" s="42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2.5" customHeight="1">
      <c r="A114" s="44"/>
      <c r="B114" s="45"/>
      <c r="C114" s="45"/>
      <c r="D114" s="45"/>
      <c r="E114" s="45"/>
      <c r="F114" s="45"/>
      <c r="G114" s="45"/>
      <c r="H114" s="45"/>
      <c r="I114" s="46"/>
      <c r="J114" s="46"/>
      <c r="K114" s="46"/>
      <c r="L114" s="46"/>
    </row>
    <row r="115" spans="1:12" ht="22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1:12" ht="22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</row>
    <row r="117" spans="1:12" ht="16.5" customHeight="1">
      <c r="A117" s="36"/>
      <c r="B117" s="36"/>
      <c r="C117" s="48"/>
      <c r="D117" s="36"/>
      <c r="E117" s="36"/>
      <c r="F117" s="48"/>
      <c r="G117" s="36"/>
      <c r="H117" s="36"/>
      <c r="I117" s="48"/>
      <c r="J117" s="36"/>
      <c r="K117" s="36"/>
      <c r="L117" s="48"/>
    </row>
    <row r="118" spans="1:12" ht="16.5" customHeight="1">
      <c r="A118" s="36"/>
      <c r="B118" s="36"/>
      <c r="C118" s="48"/>
      <c r="D118" s="36"/>
      <c r="E118" s="36"/>
      <c r="F118" s="48"/>
      <c r="G118" s="36"/>
      <c r="H118" s="36"/>
      <c r="I118" s="36"/>
      <c r="J118" s="36"/>
      <c r="K118" s="36"/>
      <c r="L118" s="48"/>
    </row>
    <row r="119" spans="1:12" ht="16.5" customHeight="1">
      <c r="A119" s="36"/>
      <c r="B119" s="36"/>
      <c r="C119" s="48"/>
      <c r="D119" s="36"/>
      <c r="E119" s="36"/>
      <c r="F119" s="48"/>
      <c r="G119" s="36"/>
      <c r="H119" s="36"/>
      <c r="I119" s="36"/>
      <c r="J119" s="36"/>
      <c r="K119" s="36"/>
      <c r="L119" s="48"/>
    </row>
    <row r="120" spans="1:12" ht="16.5" customHeight="1">
      <c r="A120" s="36"/>
      <c r="B120" s="36"/>
      <c r="C120" s="48"/>
      <c r="D120" s="36"/>
      <c r="E120" s="36"/>
      <c r="F120" s="48"/>
      <c r="G120" s="36"/>
      <c r="H120" s="36"/>
      <c r="I120" s="36"/>
      <c r="J120" s="36"/>
      <c r="K120" s="36"/>
      <c r="L120" s="48"/>
    </row>
    <row r="121" spans="1:12" ht="16.5" customHeight="1">
      <c r="A121" s="36"/>
      <c r="B121" s="36"/>
      <c r="C121" s="48"/>
      <c r="D121" s="36"/>
      <c r="E121" s="36"/>
      <c r="F121" s="48"/>
      <c r="G121" s="36"/>
      <c r="H121" s="36"/>
      <c r="I121" s="36"/>
      <c r="J121" s="36"/>
      <c r="K121" s="36"/>
      <c r="L121" s="48"/>
    </row>
    <row r="122" spans="1:12" ht="16.5" customHeight="1">
      <c r="A122" s="36"/>
      <c r="B122" s="36"/>
      <c r="C122" s="48"/>
      <c r="D122" s="36"/>
      <c r="E122" s="36"/>
      <c r="F122" s="48"/>
      <c r="G122" s="36"/>
      <c r="H122" s="36"/>
      <c r="I122" s="36"/>
      <c r="J122" s="36"/>
      <c r="K122" s="36"/>
      <c r="L122" s="48"/>
    </row>
    <row r="123" spans="1:12" ht="16.5" customHeight="1">
      <c r="A123" s="36"/>
      <c r="B123" s="36"/>
      <c r="C123" s="48"/>
      <c r="D123" s="36"/>
      <c r="E123" s="36"/>
      <c r="F123" s="48"/>
      <c r="G123" s="36"/>
      <c r="H123" s="36"/>
      <c r="I123" s="36"/>
      <c r="J123" s="36"/>
      <c r="K123" s="36"/>
      <c r="L123" s="48"/>
    </row>
    <row r="124" spans="1:12" ht="16.5" customHeight="1">
      <c r="A124" s="36"/>
      <c r="B124" s="36"/>
      <c r="C124" s="48"/>
      <c r="D124" s="36"/>
      <c r="E124" s="36"/>
      <c r="F124" s="48"/>
      <c r="G124" s="36"/>
      <c r="H124" s="36"/>
      <c r="I124" s="36"/>
      <c r="J124" s="36"/>
      <c r="K124" s="36"/>
      <c r="L124" s="48"/>
    </row>
    <row r="125" spans="1:12" ht="16.5" customHeight="1">
      <c r="A125" s="36"/>
      <c r="B125" s="36"/>
      <c r="C125" s="48"/>
      <c r="D125" s="36"/>
      <c r="E125" s="36"/>
      <c r="F125" s="48"/>
      <c r="G125" s="36"/>
      <c r="H125" s="36"/>
      <c r="I125" s="36"/>
      <c r="J125" s="36"/>
      <c r="K125" s="36"/>
      <c r="L125" s="48"/>
    </row>
    <row r="126" spans="1:12" ht="16.5" customHeight="1">
      <c r="A126" s="36"/>
      <c r="B126" s="36"/>
      <c r="C126" s="48"/>
      <c r="D126" s="36"/>
      <c r="E126" s="36"/>
      <c r="F126" s="48"/>
      <c r="G126" s="36"/>
      <c r="H126" s="36"/>
      <c r="I126" s="36"/>
      <c r="J126" s="36"/>
      <c r="K126" s="36"/>
      <c r="L126" s="48"/>
    </row>
    <row r="127" spans="1:12" ht="16.5" customHeight="1">
      <c r="A127" s="36"/>
      <c r="B127" s="36"/>
      <c r="C127" s="48"/>
      <c r="D127" s="36"/>
      <c r="E127" s="36"/>
      <c r="F127" s="48"/>
      <c r="G127" s="36"/>
      <c r="H127" s="36"/>
      <c r="I127" s="36"/>
      <c r="J127" s="36"/>
      <c r="K127" s="36"/>
      <c r="L127" s="48"/>
    </row>
    <row r="128" spans="1:12" ht="16.5" customHeight="1">
      <c r="A128" s="36"/>
      <c r="B128" s="36"/>
      <c r="C128" s="48"/>
      <c r="D128" s="36"/>
      <c r="E128" s="36"/>
      <c r="F128" s="48"/>
      <c r="G128" s="36"/>
      <c r="H128" s="36"/>
      <c r="I128" s="36"/>
      <c r="J128" s="36"/>
      <c r="K128" s="36"/>
      <c r="L128" s="48"/>
    </row>
    <row r="129" spans="1:12" ht="16.5" customHeight="1">
      <c r="A129" s="36"/>
      <c r="B129" s="36"/>
      <c r="C129" s="48"/>
      <c r="D129" s="36"/>
      <c r="E129" s="36"/>
      <c r="F129" s="48"/>
      <c r="G129" s="36"/>
      <c r="H129" s="36"/>
      <c r="I129" s="36"/>
      <c r="J129" s="36"/>
      <c r="K129" s="36"/>
      <c r="L129" s="48"/>
    </row>
    <row r="130" spans="1:12" ht="16.5" customHeight="1">
      <c r="A130" s="36"/>
      <c r="B130" s="36"/>
      <c r="C130" s="48"/>
      <c r="D130" s="36"/>
      <c r="E130" s="36"/>
      <c r="F130" s="48"/>
      <c r="G130" s="36"/>
      <c r="H130" s="36"/>
      <c r="I130" s="36"/>
      <c r="J130" s="36"/>
      <c r="K130" s="36"/>
      <c r="L130" s="48"/>
    </row>
    <row r="131" spans="1:12" ht="16.5" customHeight="1">
      <c r="A131" s="36"/>
      <c r="B131" s="36"/>
      <c r="C131" s="48"/>
      <c r="D131" s="36"/>
      <c r="E131" s="36"/>
      <c r="F131" s="48"/>
      <c r="G131" s="36"/>
      <c r="H131" s="36"/>
      <c r="I131" s="36"/>
      <c r="J131" s="36"/>
      <c r="K131" s="36"/>
      <c r="L131" s="48"/>
    </row>
    <row r="132" spans="1:12" ht="16.5" customHeight="1">
      <c r="A132" s="36"/>
      <c r="B132" s="36"/>
      <c r="C132" s="48"/>
      <c r="D132" s="36"/>
      <c r="E132" s="36"/>
      <c r="F132" s="48"/>
      <c r="G132" s="36"/>
      <c r="H132" s="36"/>
      <c r="I132" s="36"/>
      <c r="J132" s="36"/>
      <c r="K132" s="36"/>
      <c r="L132" s="48"/>
    </row>
    <row r="133" spans="1:12" ht="16.5" customHeight="1">
      <c r="A133" s="36"/>
      <c r="B133" s="36"/>
      <c r="C133" s="48"/>
      <c r="D133" s="36"/>
      <c r="E133" s="36"/>
      <c r="F133" s="48"/>
      <c r="G133" s="36"/>
      <c r="H133" s="36"/>
      <c r="I133" s="36"/>
      <c r="J133" s="36"/>
      <c r="K133" s="36"/>
      <c r="L133" s="48"/>
    </row>
    <row r="134" spans="1:12" ht="16.5" customHeight="1">
      <c r="A134" s="36"/>
      <c r="B134" s="36"/>
      <c r="C134" s="48"/>
      <c r="D134" s="36"/>
      <c r="E134" s="36"/>
      <c r="F134" s="48"/>
      <c r="G134" s="36"/>
      <c r="H134" s="36"/>
      <c r="I134" s="36"/>
      <c r="J134" s="36"/>
      <c r="K134" s="36"/>
      <c r="L134" s="48"/>
    </row>
    <row r="135" spans="1:12" ht="16.5" customHeight="1">
      <c r="A135" s="36"/>
      <c r="B135" s="36"/>
      <c r="C135" s="48"/>
      <c r="D135" s="36"/>
      <c r="E135" s="36"/>
      <c r="F135" s="48"/>
      <c r="G135" s="36"/>
      <c r="H135" s="36"/>
      <c r="I135" s="36"/>
      <c r="J135" s="36"/>
      <c r="K135" s="36"/>
      <c r="L135" s="48"/>
    </row>
    <row r="136" spans="1:12" ht="16.5" customHeight="1">
      <c r="A136" s="36"/>
      <c r="B136" s="36"/>
      <c r="C136" s="48"/>
      <c r="D136" s="36"/>
      <c r="E136" s="36"/>
      <c r="F136" s="48"/>
      <c r="G136" s="36"/>
      <c r="H136" s="36"/>
      <c r="I136" s="36"/>
      <c r="J136" s="36"/>
      <c r="K136" s="36"/>
      <c r="L136" s="48"/>
    </row>
    <row r="137" spans="1:12" ht="16.5" customHeight="1">
      <c r="A137" s="36"/>
      <c r="B137" s="36"/>
      <c r="C137" s="48"/>
      <c r="D137" s="36"/>
      <c r="E137" s="36"/>
      <c r="F137" s="48"/>
      <c r="G137" s="48"/>
      <c r="H137" s="48"/>
      <c r="I137" s="48"/>
      <c r="J137" s="36"/>
      <c r="K137" s="36"/>
      <c r="L137" s="48"/>
    </row>
    <row r="138" spans="1:12" ht="16.5" customHeight="1">
      <c r="A138" s="36"/>
      <c r="B138" s="36"/>
      <c r="C138" s="48"/>
      <c r="D138" s="36"/>
      <c r="E138" s="36"/>
      <c r="F138" s="48"/>
      <c r="G138" s="36"/>
      <c r="H138" s="36"/>
      <c r="I138" s="48"/>
      <c r="J138" s="36"/>
      <c r="K138" s="36"/>
      <c r="L138" s="48"/>
    </row>
    <row r="139" spans="1:12" ht="16.5" customHeight="1">
      <c r="A139" s="36"/>
      <c r="B139" s="36"/>
      <c r="C139" s="48"/>
      <c r="D139" s="36"/>
      <c r="E139" s="36"/>
      <c r="F139" s="48"/>
      <c r="G139" s="36"/>
      <c r="H139" s="36"/>
      <c r="I139" s="48"/>
      <c r="J139" s="36"/>
      <c r="K139" s="36"/>
      <c r="L139" s="48"/>
    </row>
    <row r="140" spans="1:12" ht="16.5" customHeight="1">
      <c r="A140" s="36"/>
      <c r="B140" s="36"/>
      <c r="C140" s="48"/>
      <c r="D140" s="36"/>
      <c r="E140" s="36"/>
      <c r="F140" s="48"/>
      <c r="G140" s="48"/>
      <c r="H140" s="48"/>
      <c r="I140" s="48"/>
      <c r="J140" s="36"/>
      <c r="K140" s="36"/>
      <c r="L140" s="48"/>
    </row>
    <row r="141" spans="1:12" ht="16.5" customHeight="1">
      <c r="A141" s="36"/>
      <c r="B141" s="36"/>
      <c r="C141" s="48"/>
      <c r="D141" s="36"/>
      <c r="E141" s="36"/>
      <c r="F141" s="48"/>
      <c r="G141" s="36"/>
      <c r="H141" s="36"/>
      <c r="I141" s="48"/>
      <c r="J141" s="36"/>
      <c r="K141" s="36"/>
      <c r="L141" s="48"/>
    </row>
    <row r="142" spans="1:12" ht="16.5" customHeight="1">
      <c r="A142" s="36"/>
      <c r="B142" s="36"/>
      <c r="C142" s="48"/>
      <c r="D142" s="36"/>
      <c r="E142" s="36"/>
      <c r="F142" s="48"/>
      <c r="G142" s="36"/>
      <c r="H142" s="36"/>
      <c r="I142" s="48"/>
      <c r="J142" s="36"/>
      <c r="K142" s="36"/>
      <c r="L142" s="48"/>
    </row>
    <row r="143" spans="1:12" ht="16.5" customHeight="1">
      <c r="A143" s="36"/>
      <c r="B143" s="36"/>
      <c r="C143" s="48"/>
      <c r="D143" s="36"/>
      <c r="E143" s="36"/>
      <c r="F143" s="48"/>
      <c r="G143" s="36"/>
      <c r="H143" s="36"/>
      <c r="I143" s="48"/>
      <c r="J143" s="36"/>
      <c r="K143" s="36"/>
      <c r="L143" s="48"/>
    </row>
    <row r="144" spans="1:12" ht="16.5" customHeight="1">
      <c r="A144" s="36"/>
      <c r="B144" s="36"/>
      <c r="C144" s="48"/>
      <c r="D144" s="36"/>
      <c r="E144" s="36"/>
      <c r="F144" s="48"/>
      <c r="G144" s="36"/>
      <c r="H144" s="36"/>
      <c r="I144" s="48"/>
      <c r="J144" s="36"/>
      <c r="K144" s="36"/>
      <c r="L144" s="48"/>
    </row>
    <row r="145" spans="1:12" ht="16.5" customHeight="1">
      <c r="A145" s="36"/>
      <c r="B145" s="36"/>
      <c r="C145" s="48"/>
      <c r="D145" s="36"/>
      <c r="E145" s="36"/>
      <c r="F145" s="48"/>
      <c r="G145" s="36"/>
      <c r="H145" s="36"/>
      <c r="I145" s="48"/>
      <c r="J145" s="36"/>
      <c r="K145" s="36"/>
      <c r="L145" s="48"/>
    </row>
    <row r="146" spans="1:12" ht="16.5" customHeight="1">
      <c r="A146" s="36"/>
      <c r="B146" s="36"/>
      <c r="C146" s="48"/>
      <c r="D146" s="36"/>
      <c r="E146" s="36"/>
      <c r="F146" s="48"/>
      <c r="G146" s="36"/>
      <c r="H146" s="36"/>
      <c r="I146" s="48"/>
      <c r="J146" s="36"/>
      <c r="K146" s="36"/>
      <c r="L146" s="48"/>
    </row>
    <row r="147" spans="1:12" ht="16.5" customHeight="1">
      <c r="A147" s="36"/>
      <c r="B147" s="36"/>
      <c r="C147" s="48"/>
      <c r="D147" s="48"/>
      <c r="E147" s="48"/>
      <c r="F147" s="48"/>
      <c r="G147" s="36"/>
      <c r="H147" s="36"/>
      <c r="I147" s="48"/>
      <c r="J147" s="48"/>
      <c r="K147" s="48"/>
      <c r="L147" s="48"/>
    </row>
    <row r="148" spans="1:12" ht="16.5" customHeight="1">
      <c r="A148" s="36"/>
      <c r="B148" s="36"/>
      <c r="C148" s="48"/>
      <c r="D148" s="36"/>
      <c r="E148" s="36"/>
      <c r="F148" s="48"/>
      <c r="G148" s="36"/>
      <c r="H148" s="36"/>
      <c r="I148" s="48"/>
      <c r="J148" s="36"/>
      <c r="K148" s="36"/>
      <c r="L148" s="48"/>
    </row>
    <row r="149" spans="1:12" ht="16.5" customHeight="1">
      <c r="A149" s="36"/>
      <c r="B149" s="36"/>
      <c r="C149" s="48"/>
      <c r="D149" s="36"/>
      <c r="E149" s="36"/>
      <c r="F149" s="48"/>
      <c r="G149" s="36"/>
      <c r="H149" s="36"/>
      <c r="I149" s="48"/>
      <c r="J149" s="36"/>
      <c r="K149" s="36"/>
      <c r="L149" s="48"/>
    </row>
    <row r="150" spans="1:12" ht="16.5" customHeight="1">
      <c r="A150" s="36"/>
      <c r="B150" s="36"/>
      <c r="C150" s="48"/>
      <c r="D150" s="36"/>
      <c r="E150" s="36"/>
      <c r="F150" s="48"/>
      <c r="G150" s="36"/>
      <c r="H150" s="36"/>
      <c r="I150" s="48"/>
      <c r="J150" s="36"/>
      <c r="K150" s="36"/>
      <c r="L150" s="48"/>
    </row>
    <row r="151" spans="1:12" ht="16.5" customHeight="1">
      <c r="A151" s="36"/>
      <c r="B151" s="36"/>
      <c r="C151" s="48"/>
      <c r="D151" s="36"/>
      <c r="E151" s="36"/>
      <c r="F151" s="48"/>
      <c r="G151" s="36"/>
      <c r="H151" s="36"/>
      <c r="I151" s="48"/>
      <c r="J151" s="36"/>
      <c r="K151" s="36"/>
      <c r="L151" s="48"/>
    </row>
    <row r="152" spans="1:12" ht="16.5" customHeight="1">
      <c r="A152" s="36"/>
      <c r="B152" s="36"/>
      <c r="C152" s="48"/>
      <c r="D152" s="36"/>
      <c r="E152" s="36"/>
      <c r="F152" s="48"/>
      <c r="G152" s="36"/>
      <c r="H152" s="36"/>
      <c r="I152" s="48"/>
      <c r="J152" s="36"/>
      <c r="K152" s="36"/>
      <c r="L152" s="48"/>
    </row>
    <row r="153" spans="1:12" ht="16.5" customHeight="1">
      <c r="A153" s="36"/>
      <c r="B153" s="36"/>
      <c r="C153" s="48"/>
      <c r="D153" s="36"/>
      <c r="E153" s="36"/>
      <c r="F153" s="48"/>
      <c r="G153" s="36"/>
      <c r="H153" s="36"/>
      <c r="I153" s="48"/>
      <c r="J153" s="36"/>
      <c r="K153" s="36"/>
      <c r="L153" s="48"/>
    </row>
    <row r="154" spans="1:12" ht="16.5" customHeight="1">
      <c r="A154" s="36"/>
      <c r="B154" s="36"/>
      <c r="C154" s="48"/>
      <c r="D154" s="48"/>
      <c r="E154" s="48"/>
      <c r="F154" s="48"/>
      <c r="G154" s="36"/>
      <c r="H154" s="36"/>
      <c r="I154" s="48"/>
      <c r="J154" s="36"/>
      <c r="K154" s="36"/>
      <c r="L154" s="48"/>
    </row>
    <row r="155" spans="1:12" ht="16.5" customHeight="1">
      <c r="A155" s="36"/>
      <c r="B155" s="36"/>
      <c r="C155" s="48"/>
      <c r="D155" s="36"/>
      <c r="E155" s="36"/>
      <c r="F155" s="48"/>
      <c r="G155" s="36"/>
      <c r="H155" s="36"/>
      <c r="I155" s="48"/>
      <c r="J155" s="36"/>
      <c r="K155" s="36"/>
      <c r="L155" s="48"/>
    </row>
    <row r="156" spans="1:12" ht="16.5" customHeight="1">
      <c r="A156" s="36"/>
      <c r="B156" s="36"/>
      <c r="C156" s="48"/>
      <c r="D156" s="36"/>
      <c r="E156" s="36"/>
      <c r="F156" s="48"/>
      <c r="G156" s="36"/>
      <c r="H156" s="36"/>
      <c r="I156" s="48"/>
      <c r="J156" s="36"/>
      <c r="K156" s="36"/>
      <c r="L156" s="48"/>
    </row>
    <row r="157" spans="1:12" ht="16.5" customHeight="1">
      <c r="A157" s="36"/>
      <c r="B157" s="36"/>
      <c r="C157" s="48"/>
      <c r="D157" s="36"/>
      <c r="E157" s="36"/>
      <c r="F157" s="48"/>
      <c r="G157" s="36"/>
      <c r="H157" s="36"/>
      <c r="I157" s="48"/>
      <c r="J157" s="48"/>
      <c r="K157" s="48"/>
      <c r="L157" s="48"/>
    </row>
    <row r="158" spans="1:12" ht="16.5" customHeight="1">
      <c r="A158" s="36"/>
      <c r="B158" s="36"/>
      <c r="C158" s="48"/>
      <c r="D158" s="36"/>
      <c r="E158" s="36"/>
      <c r="F158" s="48"/>
      <c r="G158" s="36"/>
      <c r="H158" s="36"/>
      <c r="I158" s="48"/>
      <c r="J158" s="36"/>
      <c r="K158" s="36"/>
      <c r="L158" s="36"/>
    </row>
    <row r="159" spans="1:12" ht="16.5" customHeight="1">
      <c r="A159" s="36"/>
      <c r="B159" s="36"/>
      <c r="C159" s="48"/>
      <c r="D159" s="36"/>
      <c r="E159" s="36"/>
      <c r="F159" s="48"/>
      <c r="G159" s="36"/>
      <c r="H159" s="36"/>
      <c r="I159" s="48"/>
      <c r="J159" s="36"/>
      <c r="K159" s="36"/>
      <c r="L159" s="36"/>
    </row>
    <row r="160" spans="1:12" ht="16.5" customHeight="1">
      <c r="A160" s="48"/>
      <c r="B160" s="48"/>
      <c r="C160" s="48"/>
      <c r="D160" s="36"/>
      <c r="E160" s="36"/>
      <c r="F160" s="48"/>
      <c r="G160" s="48"/>
      <c r="H160" s="48"/>
      <c r="I160" s="48"/>
      <c r="J160" s="36"/>
      <c r="K160" s="36"/>
      <c r="L160" s="36"/>
    </row>
    <row r="161" spans="1:12" ht="16.5" customHeight="1">
      <c r="A161" s="36"/>
      <c r="B161" s="36"/>
      <c r="C161" s="48"/>
      <c r="D161" s="36"/>
      <c r="E161" s="36"/>
      <c r="F161" s="48"/>
      <c r="G161" s="36"/>
      <c r="H161" s="36"/>
      <c r="I161" s="48"/>
      <c r="J161" s="36"/>
      <c r="K161" s="36"/>
      <c r="L161" s="36"/>
    </row>
    <row r="162" spans="1:12" ht="16.5" customHeight="1">
      <c r="A162" s="36"/>
      <c r="B162" s="36"/>
      <c r="C162" s="48"/>
      <c r="D162" s="36"/>
      <c r="E162" s="36"/>
      <c r="F162" s="48"/>
      <c r="G162" s="36"/>
      <c r="H162" s="36"/>
      <c r="I162" s="48"/>
      <c r="J162" s="36"/>
      <c r="K162" s="36"/>
      <c r="L162" s="36"/>
    </row>
    <row r="163" spans="1:12" ht="16.5" customHeight="1">
      <c r="A163" s="36"/>
      <c r="B163" s="36"/>
      <c r="C163" s="48"/>
      <c r="D163" s="36"/>
      <c r="E163" s="36"/>
      <c r="F163" s="48"/>
      <c r="G163" s="36"/>
      <c r="H163" s="36"/>
      <c r="I163" s="48"/>
      <c r="J163" s="36"/>
      <c r="K163" s="36"/>
      <c r="L163" s="36"/>
    </row>
    <row r="164" spans="1:12" ht="16.5" customHeight="1">
      <c r="A164" s="36"/>
      <c r="B164" s="36"/>
      <c r="C164" s="48"/>
      <c r="D164" s="36"/>
      <c r="E164" s="36"/>
      <c r="F164" s="48"/>
      <c r="G164" s="36"/>
      <c r="H164" s="36"/>
      <c r="I164" s="48"/>
      <c r="J164" s="36"/>
      <c r="K164" s="36"/>
      <c r="L164" s="36"/>
    </row>
    <row r="165" spans="1:12" ht="16.5" customHeight="1">
      <c r="A165" s="36"/>
      <c r="B165" s="36"/>
      <c r="C165" s="48"/>
      <c r="D165" s="36"/>
      <c r="E165" s="36"/>
      <c r="F165" s="48"/>
      <c r="G165" s="36"/>
      <c r="H165" s="36"/>
      <c r="I165" s="48"/>
      <c r="J165" s="36"/>
      <c r="K165" s="36"/>
      <c r="L165" s="36"/>
    </row>
    <row r="166" spans="1:12" ht="16.5" customHeight="1">
      <c r="A166" s="36"/>
      <c r="B166" s="36"/>
      <c r="C166" s="48"/>
      <c r="D166" s="36"/>
      <c r="E166" s="36"/>
      <c r="F166" s="48"/>
      <c r="G166" s="36"/>
      <c r="H166" s="36"/>
      <c r="I166" s="48"/>
      <c r="J166" s="36"/>
      <c r="K166" s="36"/>
      <c r="L166" s="36"/>
    </row>
    <row r="167" ht="16.5" customHeight="1"/>
    <row r="168" ht="15" customHeight="1"/>
    <row r="169" ht="15" customHeight="1"/>
  </sheetData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66"/>
  <sheetViews>
    <sheetView tabSelected="1" workbookViewId="0" topLeftCell="A1">
      <selection activeCell="Q15" sqref="Q15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/>
      <c r="P1" s="4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 t="s">
        <v>1</v>
      </c>
      <c r="P2" s="7">
        <v>400.196</v>
      </c>
      <c r="Q2" s="3"/>
      <c r="R2" s="3"/>
      <c r="S2" s="3"/>
      <c r="T2" s="3"/>
    </row>
    <row r="3" spans="1:20" ht="24.75" customHeight="1">
      <c r="A3" s="8" t="s">
        <v>13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3"/>
      <c r="N3" s="3"/>
      <c r="O3" s="51"/>
      <c r="P3" s="51"/>
      <c r="Q3" s="3"/>
      <c r="R3" s="3"/>
      <c r="S3" s="3"/>
      <c r="T3" s="3"/>
    </row>
    <row r="4" spans="1:20" ht="24.75" customHeight="1">
      <c r="A4" s="10" t="s">
        <v>2</v>
      </c>
      <c r="B4" s="10" t="s">
        <v>2</v>
      </c>
      <c r="C4" s="10" t="s">
        <v>3</v>
      </c>
      <c r="D4" s="10" t="s">
        <v>2</v>
      </c>
      <c r="E4" s="10" t="s">
        <v>2</v>
      </c>
      <c r="F4" s="10" t="s">
        <v>3</v>
      </c>
      <c r="G4" s="10" t="s">
        <v>2</v>
      </c>
      <c r="H4" s="10" t="s">
        <v>2</v>
      </c>
      <c r="I4" s="10" t="s">
        <v>3</v>
      </c>
      <c r="J4" s="10" t="s">
        <v>2</v>
      </c>
      <c r="K4" s="10" t="s">
        <v>2</v>
      </c>
      <c r="L4" s="10" t="s">
        <v>3</v>
      </c>
      <c r="M4" s="4"/>
      <c r="N4" s="3"/>
      <c r="O4" s="52"/>
      <c r="P4" s="11"/>
      <c r="Q4" s="3"/>
      <c r="R4" s="3"/>
      <c r="S4" s="3"/>
      <c r="T4" s="3"/>
    </row>
    <row r="5" spans="1:20" ht="24.75" customHeight="1">
      <c r="A5" s="12" t="s">
        <v>4</v>
      </c>
      <c r="B5" s="12" t="s">
        <v>5</v>
      </c>
      <c r="C5" s="12" t="s">
        <v>6</v>
      </c>
      <c r="D5" s="12" t="s">
        <v>4</v>
      </c>
      <c r="E5" s="12" t="s">
        <v>5</v>
      </c>
      <c r="F5" s="12" t="s">
        <v>6</v>
      </c>
      <c r="G5" s="12" t="s">
        <v>4</v>
      </c>
      <c r="H5" s="12" t="s">
        <v>5</v>
      </c>
      <c r="I5" s="12" t="s">
        <v>6</v>
      </c>
      <c r="J5" s="12" t="s">
        <v>4</v>
      </c>
      <c r="K5" s="12" t="s">
        <v>5</v>
      </c>
      <c r="L5" s="12" t="s">
        <v>6</v>
      </c>
      <c r="M5" s="4" t="s">
        <v>8</v>
      </c>
      <c r="N5" s="3" t="s">
        <v>11</v>
      </c>
      <c r="O5" s="16" t="s">
        <v>8</v>
      </c>
      <c r="P5" s="49" t="s">
        <v>7</v>
      </c>
      <c r="Q5" s="3"/>
      <c r="R5" s="3"/>
      <c r="S5" s="3"/>
      <c r="T5" s="3"/>
    </row>
    <row r="6" spans="1:20" ht="17.25" customHeight="1">
      <c r="A6" s="13">
        <v>400.3</v>
      </c>
      <c r="B6" s="14">
        <f>A6-400.196</f>
        <v>0.103999999999985</v>
      </c>
      <c r="C6" s="15">
        <v>0</v>
      </c>
      <c r="D6" s="13">
        <f>+A55+0.01</f>
        <v>400.79999999999956</v>
      </c>
      <c r="E6" s="14">
        <f>B55+0.01</f>
        <v>0.6039999999999853</v>
      </c>
      <c r="F6" s="15">
        <f>+C55+$N$10/10</f>
        <v>3.900000000000003</v>
      </c>
      <c r="G6" s="13">
        <f>+D55+0.01</f>
        <v>401.2999999999991</v>
      </c>
      <c r="H6" s="14">
        <f>E55+0.01</f>
        <v>1.1039999999999857</v>
      </c>
      <c r="I6" s="15"/>
      <c r="J6" s="13">
        <f>+G55+0.01</f>
        <v>401.79999999999865</v>
      </c>
      <c r="K6" s="14">
        <f>H55+0.01</f>
        <v>1.603999999999986</v>
      </c>
      <c r="L6" s="15"/>
      <c r="M6" s="16">
        <v>400.3</v>
      </c>
      <c r="N6" s="3">
        <v>0.4</v>
      </c>
      <c r="O6" s="53">
        <f aca="true" t="shared" si="0" ref="O6:O11">M6-$P$2</f>
        <v>0.103999999999985</v>
      </c>
      <c r="P6" s="50">
        <v>0</v>
      </c>
      <c r="Q6" s="3"/>
      <c r="R6" s="56"/>
      <c r="S6" s="3"/>
      <c r="T6" s="3"/>
    </row>
    <row r="7" spans="1:20" ht="17.25" customHeight="1">
      <c r="A7" s="17">
        <f aca="true" t="shared" si="1" ref="A7:A38">+A6+0.01</f>
        <v>400.31</v>
      </c>
      <c r="B7" s="18">
        <f aca="true" t="shared" si="2" ref="B7:B38">B6+0.01</f>
        <v>0.11399999999998499</v>
      </c>
      <c r="C7" s="19">
        <f aca="true" t="shared" si="3" ref="C7:C16">+C6+$N$6/10</f>
        <v>0.04</v>
      </c>
      <c r="D7" s="17">
        <f aca="true" t="shared" si="4" ref="D7:D38">+D6+0.01</f>
        <v>400.80999999999955</v>
      </c>
      <c r="E7" s="18">
        <f aca="true" t="shared" si="5" ref="E7:E38">E6+0.01</f>
        <v>0.6139999999999853</v>
      </c>
      <c r="F7" s="19">
        <f aca="true" t="shared" si="6" ref="F7:F16">+F6+$N$11/10</f>
        <v>4.040000000000003</v>
      </c>
      <c r="G7" s="17">
        <f aca="true" t="shared" si="7" ref="G7:G38">+G6+0.01</f>
        <v>401.3099999999991</v>
      </c>
      <c r="H7" s="18">
        <f aca="true" t="shared" si="8" ref="H7:H38">H6+0.01</f>
        <v>1.1139999999999857</v>
      </c>
      <c r="I7" s="19"/>
      <c r="J7" s="17">
        <f aca="true" t="shared" si="9" ref="J7:J38">+J6+0.01</f>
        <v>401.80999999999864</v>
      </c>
      <c r="K7" s="18">
        <f aca="true" t="shared" si="10" ref="K7:K38">K6+0.01</f>
        <v>1.6139999999999861</v>
      </c>
      <c r="L7" s="19"/>
      <c r="M7" s="16">
        <f aca="true" t="shared" si="11" ref="M7:M12">M6+0.1</f>
        <v>400.40000000000003</v>
      </c>
      <c r="N7" s="3">
        <v>0.6</v>
      </c>
      <c r="O7" s="53">
        <f t="shared" si="0"/>
        <v>0.20400000000000773</v>
      </c>
      <c r="P7" s="50">
        <f aca="true" t="shared" si="12" ref="P7:P12">N6+P6</f>
        <v>0.4</v>
      </c>
      <c r="Q7" s="3"/>
      <c r="R7" s="3"/>
      <c r="S7" s="3"/>
      <c r="T7" s="3"/>
    </row>
    <row r="8" spans="1:20" ht="17.25" customHeight="1">
      <c r="A8" s="17">
        <f t="shared" si="1"/>
        <v>400.32</v>
      </c>
      <c r="B8" s="18">
        <f t="shared" si="2"/>
        <v>0.12399999999998498</v>
      </c>
      <c r="C8" s="19">
        <f t="shared" si="3"/>
        <v>0.08</v>
      </c>
      <c r="D8" s="17">
        <f t="shared" si="4"/>
        <v>400.81999999999954</v>
      </c>
      <c r="E8" s="18">
        <f t="shared" si="5"/>
        <v>0.6239999999999853</v>
      </c>
      <c r="F8" s="19">
        <f t="shared" si="6"/>
        <v>4.180000000000002</v>
      </c>
      <c r="G8" s="17">
        <f t="shared" si="7"/>
        <v>401.3199999999991</v>
      </c>
      <c r="H8" s="18">
        <f t="shared" si="8"/>
        <v>1.1239999999999857</v>
      </c>
      <c r="I8" s="19"/>
      <c r="J8" s="17">
        <f t="shared" si="9"/>
        <v>401.81999999999863</v>
      </c>
      <c r="K8" s="18">
        <f t="shared" si="10"/>
        <v>1.6239999999999861</v>
      </c>
      <c r="L8" s="19"/>
      <c r="M8" s="16">
        <f t="shared" si="11"/>
        <v>400.50000000000006</v>
      </c>
      <c r="N8" s="3">
        <v>0.7</v>
      </c>
      <c r="O8" s="53">
        <f t="shared" si="0"/>
        <v>0.30400000000003047</v>
      </c>
      <c r="P8" s="50">
        <f t="shared" si="12"/>
        <v>1</v>
      </c>
      <c r="Q8" s="3"/>
      <c r="R8" s="3"/>
      <c r="S8" s="3"/>
      <c r="T8" s="3"/>
    </row>
    <row r="9" spans="1:20" ht="17.25" customHeight="1">
      <c r="A9" s="17">
        <f t="shared" si="1"/>
        <v>400.33</v>
      </c>
      <c r="B9" s="18">
        <f t="shared" si="2"/>
        <v>0.133999999999985</v>
      </c>
      <c r="C9" s="19">
        <f t="shared" si="3"/>
        <v>0.12</v>
      </c>
      <c r="D9" s="17">
        <f t="shared" si="4"/>
        <v>400.82999999999953</v>
      </c>
      <c r="E9" s="18">
        <f t="shared" si="5"/>
        <v>0.6339999999999854</v>
      </c>
      <c r="F9" s="19">
        <f t="shared" si="6"/>
        <v>4.320000000000002</v>
      </c>
      <c r="G9" s="17">
        <f t="shared" si="7"/>
        <v>401.3299999999991</v>
      </c>
      <c r="H9" s="18">
        <f t="shared" si="8"/>
        <v>1.1339999999999857</v>
      </c>
      <c r="I9" s="19"/>
      <c r="J9" s="17">
        <f t="shared" si="9"/>
        <v>401.8299999999986</v>
      </c>
      <c r="K9" s="18">
        <f t="shared" si="10"/>
        <v>1.6339999999999861</v>
      </c>
      <c r="L9" s="19"/>
      <c r="M9" s="16">
        <f t="shared" si="11"/>
        <v>400.6000000000001</v>
      </c>
      <c r="N9" s="3">
        <v>1</v>
      </c>
      <c r="O9" s="53">
        <f t="shared" si="0"/>
        <v>0.4040000000000532</v>
      </c>
      <c r="P9" s="50">
        <f t="shared" si="12"/>
        <v>1.7</v>
      </c>
      <c r="Q9" s="3"/>
      <c r="R9" s="3"/>
      <c r="S9" s="3"/>
      <c r="T9" s="3"/>
    </row>
    <row r="10" spans="1:20" ht="17.25" customHeight="1">
      <c r="A10" s="17">
        <f t="shared" si="1"/>
        <v>400.34</v>
      </c>
      <c r="B10" s="18">
        <f t="shared" si="2"/>
        <v>0.143999999999985</v>
      </c>
      <c r="C10" s="19">
        <f t="shared" si="3"/>
        <v>0.16</v>
      </c>
      <c r="D10" s="17">
        <f t="shared" si="4"/>
        <v>400.8399999999995</v>
      </c>
      <c r="E10" s="18">
        <f t="shared" si="5"/>
        <v>0.6439999999999854</v>
      </c>
      <c r="F10" s="19">
        <f t="shared" si="6"/>
        <v>4.460000000000002</v>
      </c>
      <c r="G10" s="17">
        <f t="shared" si="7"/>
        <v>401.33999999999907</v>
      </c>
      <c r="H10" s="18">
        <f t="shared" si="8"/>
        <v>1.1439999999999857</v>
      </c>
      <c r="I10" s="19"/>
      <c r="J10" s="17">
        <f t="shared" si="9"/>
        <v>401.8399999999986</v>
      </c>
      <c r="K10" s="18">
        <f t="shared" si="10"/>
        <v>1.6439999999999861</v>
      </c>
      <c r="L10" s="19"/>
      <c r="M10" s="16">
        <f t="shared" si="11"/>
        <v>400.7000000000001</v>
      </c>
      <c r="N10" s="3">
        <v>1.2</v>
      </c>
      <c r="O10" s="53">
        <f t="shared" si="0"/>
        <v>0.5040000000000759</v>
      </c>
      <c r="P10" s="50">
        <f t="shared" si="12"/>
        <v>2.7</v>
      </c>
      <c r="Q10" s="3"/>
      <c r="R10" s="3"/>
      <c r="S10" s="3"/>
      <c r="T10" s="3"/>
    </row>
    <row r="11" spans="1:20" ht="17.25" customHeight="1">
      <c r="A11" s="17">
        <f t="shared" si="1"/>
        <v>400.34999999999997</v>
      </c>
      <c r="B11" s="18">
        <f t="shared" si="2"/>
        <v>0.153999999999985</v>
      </c>
      <c r="C11" s="19">
        <f t="shared" si="3"/>
        <v>0.2</v>
      </c>
      <c r="D11" s="17">
        <f t="shared" si="4"/>
        <v>400.8499999999995</v>
      </c>
      <c r="E11" s="18">
        <f t="shared" si="5"/>
        <v>0.6539999999999854</v>
      </c>
      <c r="F11" s="19">
        <f t="shared" si="6"/>
        <v>4.600000000000001</v>
      </c>
      <c r="G11" s="17">
        <f t="shared" si="7"/>
        <v>401.34999999999906</v>
      </c>
      <c r="H11" s="18">
        <f t="shared" si="8"/>
        <v>1.1539999999999857</v>
      </c>
      <c r="I11" s="19"/>
      <c r="J11" s="17">
        <f t="shared" si="9"/>
        <v>401.8499999999986</v>
      </c>
      <c r="K11" s="18">
        <f t="shared" si="10"/>
        <v>1.6539999999999861</v>
      </c>
      <c r="L11" s="19"/>
      <c r="M11" s="16">
        <f t="shared" si="11"/>
        <v>400.8000000000001</v>
      </c>
      <c r="N11" s="3">
        <v>1.4</v>
      </c>
      <c r="O11" s="53">
        <f t="shared" si="0"/>
        <v>0.6040000000000987</v>
      </c>
      <c r="P11" s="50">
        <f t="shared" si="12"/>
        <v>3.9000000000000004</v>
      </c>
      <c r="Q11" s="3"/>
      <c r="R11" s="3"/>
      <c r="S11" s="3"/>
      <c r="T11" s="3"/>
    </row>
    <row r="12" spans="1:20" ht="17.25" customHeight="1">
      <c r="A12" s="17">
        <f t="shared" si="1"/>
        <v>400.35999999999996</v>
      </c>
      <c r="B12" s="18">
        <f t="shared" si="2"/>
        <v>0.16399999999998502</v>
      </c>
      <c r="C12" s="19">
        <f t="shared" si="3"/>
        <v>0.24000000000000002</v>
      </c>
      <c r="D12" s="17">
        <f t="shared" si="4"/>
        <v>400.8599999999995</v>
      </c>
      <c r="E12" s="18">
        <f t="shared" si="5"/>
        <v>0.6639999999999854</v>
      </c>
      <c r="F12" s="19">
        <f t="shared" si="6"/>
        <v>4.740000000000001</v>
      </c>
      <c r="G12" s="17">
        <f t="shared" si="7"/>
        <v>401.35999999999905</v>
      </c>
      <c r="H12" s="18">
        <f t="shared" si="8"/>
        <v>1.1639999999999857</v>
      </c>
      <c r="I12" s="19"/>
      <c r="J12" s="17">
        <f t="shared" si="9"/>
        <v>401.8599999999986</v>
      </c>
      <c r="K12" s="18">
        <f t="shared" si="10"/>
        <v>1.6639999999999862</v>
      </c>
      <c r="L12" s="19"/>
      <c r="M12" s="16">
        <f t="shared" si="11"/>
        <v>400.90000000000015</v>
      </c>
      <c r="N12" s="3"/>
      <c r="O12" s="53"/>
      <c r="P12" s="50">
        <f t="shared" si="12"/>
        <v>5.300000000000001</v>
      </c>
      <c r="Q12" s="3"/>
      <c r="R12" s="3"/>
      <c r="S12" s="3"/>
      <c r="T12" s="3"/>
    </row>
    <row r="13" spans="1:20" ht="17.25" customHeight="1">
      <c r="A13" s="17">
        <f t="shared" si="1"/>
        <v>400.36999999999995</v>
      </c>
      <c r="B13" s="18">
        <f t="shared" si="2"/>
        <v>0.17399999999998503</v>
      </c>
      <c r="C13" s="19">
        <f t="shared" si="3"/>
        <v>0.28</v>
      </c>
      <c r="D13" s="17">
        <f t="shared" si="4"/>
        <v>400.8699999999995</v>
      </c>
      <c r="E13" s="18">
        <f t="shared" si="5"/>
        <v>0.6739999999999854</v>
      </c>
      <c r="F13" s="19">
        <f t="shared" si="6"/>
        <v>4.880000000000001</v>
      </c>
      <c r="G13" s="17">
        <f t="shared" si="7"/>
        <v>401.36999999999904</v>
      </c>
      <c r="H13" s="18">
        <f t="shared" si="8"/>
        <v>1.1739999999999857</v>
      </c>
      <c r="I13" s="19"/>
      <c r="J13" s="17">
        <f t="shared" si="9"/>
        <v>401.8699999999986</v>
      </c>
      <c r="K13" s="18">
        <f t="shared" si="10"/>
        <v>1.6739999999999862</v>
      </c>
      <c r="L13" s="19"/>
      <c r="M13" s="57"/>
      <c r="N13" s="32"/>
      <c r="O13" s="58"/>
      <c r="P13" s="57"/>
      <c r="Q13" s="3"/>
      <c r="R13" s="3"/>
      <c r="S13" s="3"/>
      <c r="T13" s="3"/>
    </row>
    <row r="14" spans="1:20" ht="17.25" customHeight="1">
      <c r="A14" s="17">
        <f t="shared" si="1"/>
        <v>400.37999999999994</v>
      </c>
      <c r="B14" s="18">
        <f t="shared" si="2"/>
        <v>0.18399999999998504</v>
      </c>
      <c r="C14" s="19">
        <f t="shared" si="3"/>
        <v>0.32</v>
      </c>
      <c r="D14" s="17">
        <f t="shared" si="4"/>
        <v>400.8799999999995</v>
      </c>
      <c r="E14" s="18">
        <f t="shared" si="5"/>
        <v>0.6839999999999854</v>
      </c>
      <c r="F14" s="19">
        <f t="shared" si="6"/>
        <v>5.0200000000000005</v>
      </c>
      <c r="G14" s="17">
        <f t="shared" si="7"/>
        <v>401.37999999999903</v>
      </c>
      <c r="H14" s="18">
        <f t="shared" si="8"/>
        <v>1.1839999999999857</v>
      </c>
      <c r="I14" s="19"/>
      <c r="J14" s="17">
        <f t="shared" si="9"/>
        <v>401.8799999999986</v>
      </c>
      <c r="K14" s="18">
        <f t="shared" si="10"/>
        <v>1.6839999999999862</v>
      </c>
      <c r="L14" s="19"/>
      <c r="M14" s="57"/>
      <c r="N14" s="32"/>
      <c r="O14" s="58"/>
      <c r="P14" s="57"/>
      <c r="Q14" s="3"/>
      <c r="R14" s="3"/>
      <c r="S14" s="3"/>
      <c r="T14" s="3"/>
    </row>
    <row r="15" spans="1:20" ht="17.25" customHeight="1">
      <c r="A15" s="20">
        <f t="shared" si="1"/>
        <v>400.38999999999993</v>
      </c>
      <c r="B15" s="21">
        <f t="shared" si="2"/>
        <v>0.19399999999998505</v>
      </c>
      <c r="C15" s="22">
        <f t="shared" si="3"/>
        <v>0.36</v>
      </c>
      <c r="D15" s="20">
        <f t="shared" si="4"/>
        <v>400.8899999999995</v>
      </c>
      <c r="E15" s="21">
        <f t="shared" si="5"/>
        <v>0.6939999999999854</v>
      </c>
      <c r="F15" s="22">
        <f t="shared" si="6"/>
        <v>5.16</v>
      </c>
      <c r="G15" s="20">
        <f t="shared" si="7"/>
        <v>401.389999999999</v>
      </c>
      <c r="H15" s="21">
        <f t="shared" si="8"/>
        <v>1.1939999999999857</v>
      </c>
      <c r="I15" s="22"/>
      <c r="J15" s="20">
        <f t="shared" si="9"/>
        <v>401.88999999999857</v>
      </c>
      <c r="K15" s="21">
        <f t="shared" si="10"/>
        <v>1.6939999999999862</v>
      </c>
      <c r="L15" s="22"/>
      <c r="M15" s="57"/>
      <c r="N15" s="32"/>
      <c r="O15" s="58"/>
      <c r="P15" s="57"/>
      <c r="Q15" s="3"/>
      <c r="R15" s="3"/>
      <c r="S15" s="3"/>
      <c r="T15" s="3"/>
    </row>
    <row r="16" spans="1:20" ht="17.25" customHeight="1">
      <c r="A16" s="23">
        <f t="shared" si="1"/>
        <v>400.3999999999999</v>
      </c>
      <c r="B16" s="24">
        <f t="shared" si="2"/>
        <v>0.20399999999998505</v>
      </c>
      <c r="C16" s="25">
        <f t="shared" si="3"/>
        <v>0.39999999999999997</v>
      </c>
      <c r="D16" s="23">
        <f t="shared" si="4"/>
        <v>400.89999999999947</v>
      </c>
      <c r="E16" s="24">
        <f t="shared" si="5"/>
        <v>0.7039999999999854</v>
      </c>
      <c r="F16" s="25">
        <f t="shared" si="6"/>
        <v>5.3</v>
      </c>
      <c r="G16" s="23">
        <f t="shared" si="7"/>
        <v>401.399999999999</v>
      </c>
      <c r="H16" s="24">
        <f t="shared" si="8"/>
        <v>1.2039999999999857</v>
      </c>
      <c r="I16" s="25"/>
      <c r="J16" s="23">
        <f t="shared" si="9"/>
        <v>401.89999999999856</v>
      </c>
      <c r="K16" s="24">
        <f t="shared" si="10"/>
        <v>1.7039999999999862</v>
      </c>
      <c r="L16" s="25"/>
      <c r="M16" s="57"/>
      <c r="N16" s="32"/>
      <c r="O16" s="58"/>
      <c r="P16" s="57"/>
      <c r="Q16" s="3"/>
      <c r="R16" s="3"/>
      <c r="S16" s="3"/>
      <c r="T16" s="3"/>
    </row>
    <row r="17" spans="1:20" ht="17.25" customHeight="1">
      <c r="A17" s="26">
        <f t="shared" si="1"/>
        <v>400.4099999999999</v>
      </c>
      <c r="B17" s="27">
        <f t="shared" si="2"/>
        <v>0.21399999999998506</v>
      </c>
      <c r="C17" s="28">
        <f aca="true" t="shared" si="13" ref="C17:C26">+C16+$N$7/10</f>
        <v>0.45999999999999996</v>
      </c>
      <c r="D17" s="26">
        <f t="shared" si="4"/>
        <v>400.90999999999946</v>
      </c>
      <c r="E17" s="27">
        <f t="shared" si="5"/>
        <v>0.7139999999999854</v>
      </c>
      <c r="F17" s="28"/>
      <c r="G17" s="26">
        <f t="shared" si="7"/>
        <v>401.409999999999</v>
      </c>
      <c r="H17" s="27">
        <f t="shared" si="8"/>
        <v>1.2139999999999858</v>
      </c>
      <c r="I17" s="28"/>
      <c r="J17" s="26">
        <f t="shared" si="9"/>
        <v>401.90999999999855</v>
      </c>
      <c r="K17" s="27">
        <f t="shared" si="10"/>
        <v>1.7139999999999862</v>
      </c>
      <c r="L17" s="28"/>
      <c r="M17" s="57"/>
      <c r="N17" s="32"/>
      <c r="O17" s="58"/>
      <c r="P17" s="57"/>
      <c r="Q17" s="3"/>
      <c r="R17" s="3"/>
      <c r="S17" s="3"/>
      <c r="T17" s="3"/>
    </row>
    <row r="18" spans="1:20" ht="17.25" customHeight="1">
      <c r="A18" s="17">
        <f t="shared" si="1"/>
        <v>400.4199999999999</v>
      </c>
      <c r="B18" s="18">
        <f t="shared" si="2"/>
        <v>0.22399999999998507</v>
      </c>
      <c r="C18" s="19">
        <f t="shared" si="13"/>
        <v>0.52</v>
      </c>
      <c r="D18" s="17">
        <f t="shared" si="4"/>
        <v>400.91999999999945</v>
      </c>
      <c r="E18" s="18">
        <f t="shared" si="5"/>
        <v>0.7239999999999854</v>
      </c>
      <c r="F18" s="19"/>
      <c r="G18" s="17">
        <f t="shared" si="7"/>
        <v>401.419999999999</v>
      </c>
      <c r="H18" s="18">
        <f t="shared" si="8"/>
        <v>1.2239999999999858</v>
      </c>
      <c r="I18" s="19"/>
      <c r="J18" s="17">
        <f t="shared" si="9"/>
        <v>401.91999999999854</v>
      </c>
      <c r="K18" s="18">
        <f t="shared" si="10"/>
        <v>1.7239999999999862</v>
      </c>
      <c r="L18" s="19"/>
      <c r="M18" s="57"/>
      <c r="N18" s="32"/>
      <c r="O18" s="58"/>
      <c r="P18" s="57"/>
      <c r="Q18" s="3"/>
      <c r="R18" s="3"/>
      <c r="S18" s="3"/>
      <c r="T18" s="3"/>
    </row>
    <row r="19" spans="1:20" ht="17.25" customHeight="1">
      <c r="A19" s="17">
        <f t="shared" si="1"/>
        <v>400.4299999999999</v>
      </c>
      <c r="B19" s="18">
        <f t="shared" si="2"/>
        <v>0.23399999999998508</v>
      </c>
      <c r="C19" s="19">
        <f t="shared" si="13"/>
        <v>0.5800000000000001</v>
      </c>
      <c r="D19" s="17">
        <f t="shared" si="4"/>
        <v>400.92999999999944</v>
      </c>
      <c r="E19" s="18">
        <f t="shared" si="5"/>
        <v>0.7339999999999854</v>
      </c>
      <c r="F19" s="19"/>
      <c r="G19" s="17">
        <f t="shared" si="7"/>
        <v>401.429999999999</v>
      </c>
      <c r="H19" s="18">
        <f t="shared" si="8"/>
        <v>1.2339999999999858</v>
      </c>
      <c r="I19" s="19"/>
      <c r="J19" s="17">
        <f t="shared" si="9"/>
        <v>401.92999999999853</v>
      </c>
      <c r="K19" s="18">
        <f t="shared" si="10"/>
        <v>1.7339999999999862</v>
      </c>
      <c r="L19" s="19"/>
      <c r="M19" s="57"/>
      <c r="N19" s="32"/>
      <c r="O19" s="58"/>
      <c r="P19" s="57"/>
      <c r="Q19" s="3"/>
      <c r="R19" s="3"/>
      <c r="S19" s="3"/>
      <c r="T19" s="3"/>
    </row>
    <row r="20" spans="1:20" ht="17.25" customHeight="1">
      <c r="A20" s="17">
        <f t="shared" si="1"/>
        <v>400.4399999999999</v>
      </c>
      <c r="B20" s="18">
        <f t="shared" si="2"/>
        <v>0.2439999999999851</v>
      </c>
      <c r="C20" s="19">
        <f t="shared" si="13"/>
        <v>0.6400000000000001</v>
      </c>
      <c r="D20" s="17">
        <f t="shared" si="4"/>
        <v>400.93999999999943</v>
      </c>
      <c r="E20" s="18">
        <f t="shared" si="5"/>
        <v>0.7439999999999855</v>
      </c>
      <c r="F20" s="19"/>
      <c r="G20" s="17">
        <f t="shared" si="7"/>
        <v>401.439999999999</v>
      </c>
      <c r="H20" s="18">
        <f t="shared" si="8"/>
        <v>1.2439999999999858</v>
      </c>
      <c r="I20" s="19"/>
      <c r="J20" s="17">
        <f t="shared" si="9"/>
        <v>401.9399999999985</v>
      </c>
      <c r="K20" s="18">
        <f t="shared" si="10"/>
        <v>1.7439999999999862</v>
      </c>
      <c r="L20" s="19"/>
      <c r="M20" s="57"/>
      <c r="N20" s="32"/>
      <c r="O20" s="58"/>
      <c r="P20" s="57"/>
      <c r="Q20" s="3"/>
      <c r="R20" s="3"/>
      <c r="S20" s="3"/>
      <c r="T20" s="3"/>
    </row>
    <row r="21" spans="1:20" ht="17.25" customHeight="1">
      <c r="A21" s="17">
        <f t="shared" si="1"/>
        <v>400.4499999999999</v>
      </c>
      <c r="B21" s="18">
        <f t="shared" si="2"/>
        <v>0.25399999999998507</v>
      </c>
      <c r="C21" s="19">
        <f t="shared" si="13"/>
        <v>0.7000000000000002</v>
      </c>
      <c r="D21" s="17">
        <f t="shared" si="4"/>
        <v>400.9499999999994</v>
      </c>
      <c r="E21" s="18">
        <f t="shared" si="5"/>
        <v>0.7539999999999855</v>
      </c>
      <c r="F21" s="19"/>
      <c r="G21" s="17">
        <f t="shared" si="7"/>
        <v>401.44999999999897</v>
      </c>
      <c r="H21" s="18">
        <f t="shared" si="8"/>
        <v>1.2539999999999858</v>
      </c>
      <c r="I21" s="19"/>
      <c r="J21" s="17">
        <f t="shared" si="9"/>
        <v>401.9499999999985</v>
      </c>
      <c r="K21" s="18">
        <f t="shared" si="10"/>
        <v>1.7539999999999862</v>
      </c>
      <c r="L21" s="19"/>
      <c r="M21" s="57"/>
      <c r="N21" s="32"/>
      <c r="O21" s="58"/>
      <c r="P21" s="57"/>
      <c r="Q21" s="3"/>
      <c r="R21" s="3"/>
      <c r="S21" s="3"/>
      <c r="T21" s="3"/>
    </row>
    <row r="22" spans="1:20" ht="17.25" customHeight="1">
      <c r="A22" s="17">
        <f t="shared" si="1"/>
        <v>400.45999999999987</v>
      </c>
      <c r="B22" s="18">
        <f t="shared" si="2"/>
        <v>0.2639999999999851</v>
      </c>
      <c r="C22" s="19">
        <f t="shared" si="13"/>
        <v>0.7600000000000002</v>
      </c>
      <c r="D22" s="17">
        <f t="shared" si="4"/>
        <v>400.9599999999994</v>
      </c>
      <c r="E22" s="18">
        <f t="shared" si="5"/>
        <v>0.7639999999999855</v>
      </c>
      <c r="F22" s="19"/>
      <c r="G22" s="17">
        <f t="shared" si="7"/>
        <v>401.45999999999896</v>
      </c>
      <c r="H22" s="18">
        <f t="shared" si="8"/>
        <v>1.2639999999999858</v>
      </c>
      <c r="I22" s="19"/>
      <c r="J22" s="17">
        <f t="shared" si="9"/>
        <v>401.9599999999985</v>
      </c>
      <c r="K22" s="18">
        <f t="shared" si="10"/>
        <v>1.7639999999999862</v>
      </c>
      <c r="L22" s="19"/>
      <c r="M22" s="57"/>
      <c r="N22" s="32"/>
      <c r="O22" s="58"/>
      <c r="P22" s="57"/>
      <c r="Q22" s="3"/>
      <c r="R22" s="3"/>
      <c r="S22" s="3"/>
      <c r="T22" s="3"/>
    </row>
    <row r="23" spans="1:20" ht="17.25" customHeight="1">
      <c r="A23" s="17">
        <f t="shared" si="1"/>
        <v>400.46999999999986</v>
      </c>
      <c r="B23" s="18">
        <f t="shared" si="2"/>
        <v>0.2739999999999851</v>
      </c>
      <c r="C23" s="19">
        <f t="shared" si="13"/>
        <v>0.8200000000000003</v>
      </c>
      <c r="D23" s="17">
        <f t="shared" si="4"/>
        <v>400.9699999999994</v>
      </c>
      <c r="E23" s="18">
        <f t="shared" si="5"/>
        <v>0.7739999999999855</v>
      </c>
      <c r="F23" s="19"/>
      <c r="G23" s="17">
        <f t="shared" si="7"/>
        <v>401.46999999999895</v>
      </c>
      <c r="H23" s="18">
        <f t="shared" si="8"/>
        <v>1.2739999999999858</v>
      </c>
      <c r="I23" s="19"/>
      <c r="J23" s="17">
        <f t="shared" si="9"/>
        <v>401.9699999999985</v>
      </c>
      <c r="K23" s="18">
        <f t="shared" si="10"/>
        <v>1.7739999999999863</v>
      </c>
      <c r="L23" s="19"/>
      <c r="M23" s="57"/>
      <c r="N23" s="32"/>
      <c r="O23" s="58"/>
      <c r="P23" s="57"/>
      <c r="Q23" s="3"/>
      <c r="R23" s="3"/>
      <c r="S23" s="3"/>
      <c r="T23" s="3"/>
    </row>
    <row r="24" spans="1:20" ht="17.25" customHeight="1">
      <c r="A24" s="17">
        <f t="shared" si="1"/>
        <v>400.47999999999985</v>
      </c>
      <c r="B24" s="18">
        <f t="shared" si="2"/>
        <v>0.2839999999999851</v>
      </c>
      <c r="C24" s="19">
        <f t="shared" si="13"/>
        <v>0.8800000000000003</v>
      </c>
      <c r="D24" s="17">
        <f t="shared" si="4"/>
        <v>400.9799999999994</v>
      </c>
      <c r="E24" s="18">
        <f t="shared" si="5"/>
        <v>0.7839999999999855</v>
      </c>
      <c r="F24" s="19"/>
      <c r="G24" s="17">
        <f t="shared" si="7"/>
        <v>401.47999999999894</v>
      </c>
      <c r="H24" s="18">
        <f t="shared" si="8"/>
        <v>1.2839999999999858</v>
      </c>
      <c r="I24" s="19"/>
      <c r="J24" s="17">
        <f t="shared" si="9"/>
        <v>401.9799999999985</v>
      </c>
      <c r="K24" s="18">
        <f t="shared" si="10"/>
        <v>1.7839999999999863</v>
      </c>
      <c r="L24" s="19"/>
      <c r="M24" s="57"/>
      <c r="N24" s="32"/>
      <c r="O24" s="58"/>
      <c r="P24" s="57"/>
      <c r="Q24" s="3"/>
      <c r="R24" s="3"/>
      <c r="S24" s="3"/>
      <c r="T24" s="3"/>
    </row>
    <row r="25" spans="1:20" ht="17.25" customHeight="1">
      <c r="A25" s="20">
        <f t="shared" si="1"/>
        <v>400.48999999999984</v>
      </c>
      <c r="B25" s="21">
        <f t="shared" si="2"/>
        <v>0.2939999999999851</v>
      </c>
      <c r="C25" s="22">
        <f t="shared" si="13"/>
        <v>0.9400000000000004</v>
      </c>
      <c r="D25" s="20">
        <f t="shared" si="4"/>
        <v>400.9899999999994</v>
      </c>
      <c r="E25" s="21">
        <f t="shared" si="5"/>
        <v>0.7939999999999855</v>
      </c>
      <c r="F25" s="22"/>
      <c r="G25" s="20">
        <f t="shared" si="7"/>
        <v>401.48999999999893</v>
      </c>
      <c r="H25" s="21">
        <f t="shared" si="8"/>
        <v>1.2939999999999858</v>
      </c>
      <c r="I25" s="22"/>
      <c r="J25" s="20">
        <f t="shared" si="9"/>
        <v>401.9899999999985</v>
      </c>
      <c r="K25" s="21">
        <f t="shared" si="10"/>
        <v>1.7939999999999863</v>
      </c>
      <c r="L25" s="22"/>
      <c r="M25" s="57"/>
      <c r="N25" s="32"/>
      <c r="O25" s="58"/>
      <c r="P25" s="57"/>
      <c r="Q25" s="3"/>
      <c r="R25" s="3"/>
      <c r="S25" s="3"/>
      <c r="T25" s="3"/>
    </row>
    <row r="26" spans="1:20" ht="17.25" customHeight="1">
      <c r="A26" s="23">
        <f t="shared" si="1"/>
        <v>400.49999999999983</v>
      </c>
      <c r="B26" s="24">
        <f t="shared" si="2"/>
        <v>0.3039999999999851</v>
      </c>
      <c r="C26" s="25">
        <f t="shared" si="13"/>
        <v>1.0000000000000004</v>
      </c>
      <c r="D26" s="23">
        <f t="shared" si="4"/>
        <v>400.9999999999994</v>
      </c>
      <c r="E26" s="24">
        <f t="shared" si="5"/>
        <v>0.8039999999999855</v>
      </c>
      <c r="F26" s="25"/>
      <c r="G26" s="23">
        <f t="shared" si="7"/>
        <v>401.4999999999989</v>
      </c>
      <c r="H26" s="24">
        <f t="shared" si="8"/>
        <v>1.3039999999999858</v>
      </c>
      <c r="I26" s="29"/>
      <c r="J26" s="23">
        <f t="shared" si="9"/>
        <v>401.99999999999847</v>
      </c>
      <c r="K26" s="24">
        <f t="shared" si="10"/>
        <v>1.8039999999999863</v>
      </c>
      <c r="L26" s="25"/>
      <c r="M26" s="57"/>
      <c r="N26" s="32"/>
      <c r="O26" s="58"/>
      <c r="P26" s="57"/>
      <c r="Q26" s="3"/>
      <c r="R26" s="3"/>
      <c r="S26" s="3"/>
      <c r="T26" s="3"/>
    </row>
    <row r="27" spans="1:20" ht="17.25" customHeight="1">
      <c r="A27" s="26">
        <f t="shared" si="1"/>
        <v>400.5099999999998</v>
      </c>
      <c r="B27" s="27">
        <f t="shared" si="2"/>
        <v>0.3139999999999851</v>
      </c>
      <c r="C27" s="28">
        <f aca="true" t="shared" si="14" ref="C27:C36">+C26+$N$8/10</f>
        <v>1.0700000000000005</v>
      </c>
      <c r="D27" s="26">
        <f t="shared" si="4"/>
        <v>401.00999999999937</v>
      </c>
      <c r="E27" s="27">
        <f t="shared" si="5"/>
        <v>0.8139999999999855</v>
      </c>
      <c r="F27" s="28"/>
      <c r="G27" s="26">
        <f t="shared" si="7"/>
        <v>401.5099999999989</v>
      </c>
      <c r="H27" s="27">
        <f t="shared" si="8"/>
        <v>1.3139999999999858</v>
      </c>
      <c r="I27" s="28"/>
      <c r="J27" s="26">
        <f t="shared" si="9"/>
        <v>402.00999999999846</v>
      </c>
      <c r="K27" s="27">
        <f t="shared" si="10"/>
        <v>1.8139999999999863</v>
      </c>
      <c r="L27" s="28"/>
      <c r="M27" s="57"/>
      <c r="N27" s="32"/>
      <c r="O27" s="58"/>
      <c r="P27" s="57"/>
      <c r="Q27" s="3"/>
      <c r="R27" s="3"/>
      <c r="S27" s="3"/>
      <c r="T27" s="3"/>
    </row>
    <row r="28" spans="1:20" ht="17.25" customHeight="1">
      <c r="A28" s="17">
        <f t="shared" si="1"/>
        <v>400.5199999999998</v>
      </c>
      <c r="B28" s="18">
        <f t="shared" si="2"/>
        <v>0.32399999999998513</v>
      </c>
      <c r="C28" s="19">
        <f t="shared" si="14"/>
        <v>1.1400000000000006</v>
      </c>
      <c r="D28" s="17">
        <f t="shared" si="4"/>
        <v>401.01999999999936</v>
      </c>
      <c r="E28" s="18">
        <f t="shared" si="5"/>
        <v>0.8239999999999855</v>
      </c>
      <c r="F28" s="19"/>
      <c r="G28" s="17">
        <f t="shared" si="7"/>
        <v>401.5199999999989</v>
      </c>
      <c r="H28" s="18">
        <f t="shared" si="8"/>
        <v>1.3239999999999859</v>
      </c>
      <c r="I28" s="19"/>
      <c r="J28" s="17">
        <f t="shared" si="9"/>
        <v>402.01999999999845</v>
      </c>
      <c r="K28" s="18">
        <f t="shared" si="10"/>
        <v>1.8239999999999863</v>
      </c>
      <c r="L28" s="19"/>
      <c r="M28" s="57"/>
      <c r="N28" s="32"/>
      <c r="O28" s="58"/>
      <c r="P28" s="57"/>
      <c r="Q28" s="3"/>
      <c r="R28" s="3"/>
      <c r="S28" s="3"/>
      <c r="T28" s="3"/>
    </row>
    <row r="29" spans="1:20" ht="17.25" customHeight="1">
      <c r="A29" s="17">
        <f t="shared" si="1"/>
        <v>400.5299999999998</v>
      </c>
      <c r="B29" s="18">
        <f t="shared" si="2"/>
        <v>0.33399999999998514</v>
      </c>
      <c r="C29" s="19">
        <f t="shared" si="14"/>
        <v>1.2100000000000006</v>
      </c>
      <c r="D29" s="17">
        <f t="shared" si="4"/>
        <v>401.02999999999935</v>
      </c>
      <c r="E29" s="18">
        <f t="shared" si="5"/>
        <v>0.8339999999999855</v>
      </c>
      <c r="F29" s="19"/>
      <c r="G29" s="17">
        <f t="shared" si="7"/>
        <v>401.5299999999989</v>
      </c>
      <c r="H29" s="18">
        <f t="shared" si="8"/>
        <v>1.3339999999999859</v>
      </c>
      <c r="I29" s="19"/>
      <c r="J29" s="17">
        <f t="shared" si="9"/>
        <v>402.02999999999844</v>
      </c>
      <c r="K29" s="18">
        <f t="shared" si="10"/>
        <v>1.8339999999999863</v>
      </c>
      <c r="L29" s="19"/>
      <c r="M29" s="57"/>
      <c r="N29" s="32"/>
      <c r="O29" s="58"/>
      <c r="P29" s="57"/>
      <c r="Q29" s="3"/>
      <c r="R29" s="3"/>
      <c r="S29" s="3"/>
      <c r="T29" s="3"/>
    </row>
    <row r="30" spans="1:20" ht="17.25" customHeight="1">
      <c r="A30" s="17">
        <f t="shared" si="1"/>
        <v>400.5399999999998</v>
      </c>
      <c r="B30" s="18">
        <f t="shared" si="2"/>
        <v>0.34399999999998515</v>
      </c>
      <c r="C30" s="19">
        <f t="shared" si="14"/>
        <v>1.2800000000000007</v>
      </c>
      <c r="D30" s="17">
        <f t="shared" si="4"/>
        <v>401.03999999999934</v>
      </c>
      <c r="E30" s="18">
        <f t="shared" si="5"/>
        <v>0.8439999999999855</v>
      </c>
      <c r="F30" s="19"/>
      <c r="G30" s="17">
        <f t="shared" si="7"/>
        <v>401.5399999999989</v>
      </c>
      <c r="H30" s="18">
        <f t="shared" si="8"/>
        <v>1.3439999999999859</v>
      </c>
      <c r="I30" s="19"/>
      <c r="J30" s="17">
        <f t="shared" si="9"/>
        <v>402.03999999999843</v>
      </c>
      <c r="K30" s="18">
        <f t="shared" si="10"/>
        <v>1.8439999999999863</v>
      </c>
      <c r="L30" s="19"/>
      <c r="M30" s="57"/>
      <c r="N30" s="32"/>
      <c r="O30" s="58"/>
      <c r="P30" s="57"/>
      <c r="Q30" s="3"/>
      <c r="R30" s="3"/>
      <c r="S30" s="3"/>
      <c r="T30" s="3"/>
    </row>
    <row r="31" spans="1:20" ht="17.25" customHeight="1">
      <c r="A31" s="17">
        <f t="shared" si="1"/>
        <v>400.5499999999998</v>
      </c>
      <c r="B31" s="18">
        <f t="shared" si="2"/>
        <v>0.35399999999998516</v>
      </c>
      <c r="C31" s="19">
        <f t="shared" si="14"/>
        <v>1.3500000000000008</v>
      </c>
      <c r="D31" s="17">
        <f t="shared" si="4"/>
        <v>401.04999999999933</v>
      </c>
      <c r="E31" s="18">
        <f t="shared" si="5"/>
        <v>0.8539999999999855</v>
      </c>
      <c r="F31" s="19"/>
      <c r="G31" s="17">
        <f t="shared" si="7"/>
        <v>401.5499999999989</v>
      </c>
      <c r="H31" s="18">
        <f t="shared" si="8"/>
        <v>1.3539999999999859</v>
      </c>
      <c r="I31" s="19"/>
      <c r="J31" s="17">
        <f t="shared" si="9"/>
        <v>402.0499999999984</v>
      </c>
      <c r="K31" s="18">
        <f t="shared" si="10"/>
        <v>1.8539999999999863</v>
      </c>
      <c r="L31" s="19"/>
      <c r="M31" s="57"/>
      <c r="N31" s="32"/>
      <c r="O31" s="58"/>
      <c r="P31" s="57"/>
      <c r="Q31" s="3"/>
      <c r="R31" s="3"/>
      <c r="S31" s="3"/>
      <c r="T31" s="3"/>
    </row>
    <row r="32" spans="1:20" ht="17.25" customHeight="1">
      <c r="A32" s="17">
        <f t="shared" si="1"/>
        <v>400.5599999999998</v>
      </c>
      <c r="B32" s="18">
        <f t="shared" si="2"/>
        <v>0.36399999999998517</v>
      </c>
      <c r="C32" s="19">
        <f t="shared" si="14"/>
        <v>1.4200000000000008</v>
      </c>
      <c r="D32" s="17">
        <f t="shared" si="4"/>
        <v>401.0599999999993</v>
      </c>
      <c r="E32" s="18">
        <f t="shared" si="5"/>
        <v>0.8639999999999856</v>
      </c>
      <c r="F32" s="19"/>
      <c r="G32" s="17">
        <f t="shared" si="7"/>
        <v>401.55999999999887</v>
      </c>
      <c r="H32" s="18">
        <f t="shared" si="8"/>
        <v>1.363999999999986</v>
      </c>
      <c r="I32" s="19"/>
      <c r="J32" s="17">
        <f t="shared" si="9"/>
        <v>402.0599999999984</v>
      </c>
      <c r="K32" s="18">
        <f t="shared" si="10"/>
        <v>1.8639999999999863</v>
      </c>
      <c r="L32" s="19"/>
      <c r="M32" s="57"/>
      <c r="N32" s="32"/>
      <c r="O32" s="58"/>
      <c r="P32" s="57"/>
      <c r="Q32" s="3"/>
      <c r="R32" s="3"/>
      <c r="S32" s="3"/>
      <c r="T32" s="3"/>
    </row>
    <row r="33" spans="1:20" ht="17.25" customHeight="1">
      <c r="A33" s="17">
        <f t="shared" si="1"/>
        <v>400.56999999999977</v>
      </c>
      <c r="B33" s="18">
        <f t="shared" si="2"/>
        <v>0.3739999999999852</v>
      </c>
      <c r="C33" s="19">
        <f t="shared" si="14"/>
        <v>1.4900000000000009</v>
      </c>
      <c r="D33" s="17">
        <f t="shared" si="4"/>
        <v>401.0699999999993</v>
      </c>
      <c r="E33" s="18">
        <f t="shared" si="5"/>
        <v>0.8739999999999856</v>
      </c>
      <c r="F33" s="19"/>
      <c r="G33" s="17">
        <f t="shared" si="7"/>
        <v>401.56999999999886</v>
      </c>
      <c r="H33" s="18">
        <f t="shared" si="8"/>
        <v>1.373999999999986</v>
      </c>
      <c r="I33" s="19"/>
      <c r="J33" s="17">
        <f t="shared" si="9"/>
        <v>402.0699999999984</v>
      </c>
      <c r="K33" s="18">
        <f t="shared" si="10"/>
        <v>1.8739999999999863</v>
      </c>
      <c r="L33" s="19"/>
      <c r="M33" s="57"/>
      <c r="N33" s="32"/>
      <c r="O33" s="58"/>
      <c r="P33" s="57"/>
      <c r="Q33" s="3"/>
      <c r="R33" s="3"/>
      <c r="S33" s="3"/>
      <c r="T33" s="3"/>
    </row>
    <row r="34" spans="1:20" ht="17.25" customHeight="1">
      <c r="A34" s="17">
        <f t="shared" si="1"/>
        <v>400.57999999999976</v>
      </c>
      <c r="B34" s="18">
        <f t="shared" si="2"/>
        <v>0.3839999999999852</v>
      </c>
      <c r="C34" s="19">
        <f t="shared" si="14"/>
        <v>1.560000000000001</v>
      </c>
      <c r="D34" s="17">
        <f t="shared" si="4"/>
        <v>401.0799999999993</v>
      </c>
      <c r="E34" s="18">
        <f t="shared" si="5"/>
        <v>0.8839999999999856</v>
      </c>
      <c r="F34" s="19"/>
      <c r="G34" s="17">
        <f t="shared" si="7"/>
        <v>401.57999999999885</v>
      </c>
      <c r="H34" s="18">
        <f t="shared" si="8"/>
        <v>1.383999999999986</v>
      </c>
      <c r="I34" s="19"/>
      <c r="J34" s="17">
        <f t="shared" si="9"/>
        <v>402.0799999999984</v>
      </c>
      <c r="K34" s="18">
        <f t="shared" si="10"/>
        <v>1.8839999999999864</v>
      </c>
      <c r="L34" s="19"/>
      <c r="M34" s="57"/>
      <c r="N34" s="32"/>
      <c r="O34" s="58"/>
      <c r="P34" s="57"/>
      <c r="Q34" s="3"/>
      <c r="R34" s="3"/>
      <c r="S34" s="3"/>
      <c r="T34" s="3"/>
    </row>
    <row r="35" spans="1:20" ht="17.25" customHeight="1">
      <c r="A35" s="20">
        <f t="shared" si="1"/>
        <v>400.58999999999975</v>
      </c>
      <c r="B35" s="21">
        <f t="shared" si="2"/>
        <v>0.3939999999999852</v>
      </c>
      <c r="C35" s="22">
        <f t="shared" si="14"/>
        <v>1.630000000000001</v>
      </c>
      <c r="D35" s="20">
        <f t="shared" si="4"/>
        <v>401.0899999999993</v>
      </c>
      <c r="E35" s="21">
        <f t="shared" si="5"/>
        <v>0.8939999999999856</v>
      </c>
      <c r="F35" s="22"/>
      <c r="G35" s="20">
        <f t="shared" si="7"/>
        <v>401.58999999999884</v>
      </c>
      <c r="H35" s="21">
        <f t="shared" si="8"/>
        <v>1.393999999999986</v>
      </c>
      <c r="I35" s="22"/>
      <c r="J35" s="20">
        <f t="shared" si="9"/>
        <v>402.0899999999984</v>
      </c>
      <c r="K35" s="21">
        <f t="shared" si="10"/>
        <v>1.8939999999999864</v>
      </c>
      <c r="L35" s="22"/>
      <c r="M35" s="57"/>
      <c r="N35" s="32"/>
      <c r="O35" s="58"/>
      <c r="P35" s="57"/>
      <c r="Q35" s="3"/>
      <c r="R35" s="3"/>
      <c r="S35" s="3"/>
      <c r="T35" s="3"/>
    </row>
    <row r="36" spans="1:20" ht="17.25" customHeight="1">
      <c r="A36" s="23">
        <f t="shared" si="1"/>
        <v>400.59999999999974</v>
      </c>
      <c r="B36" s="24">
        <f t="shared" si="2"/>
        <v>0.4039999999999852</v>
      </c>
      <c r="C36" s="25">
        <f t="shared" si="14"/>
        <v>1.700000000000001</v>
      </c>
      <c r="D36" s="30">
        <f t="shared" si="4"/>
        <v>401.0999999999993</v>
      </c>
      <c r="E36" s="31">
        <f t="shared" si="5"/>
        <v>0.9039999999999856</v>
      </c>
      <c r="F36" s="29"/>
      <c r="G36" s="23">
        <f t="shared" si="7"/>
        <v>401.59999999999883</v>
      </c>
      <c r="H36" s="24">
        <f t="shared" si="8"/>
        <v>1.403999999999986</v>
      </c>
      <c r="I36" s="25"/>
      <c r="J36" s="30">
        <f t="shared" si="9"/>
        <v>402.0999999999984</v>
      </c>
      <c r="K36" s="31">
        <f t="shared" si="10"/>
        <v>1.9039999999999864</v>
      </c>
      <c r="L36" s="29"/>
      <c r="M36" s="57"/>
      <c r="N36" s="32"/>
      <c r="O36" s="58"/>
      <c r="P36" s="57"/>
      <c r="Q36" s="3"/>
      <c r="R36" s="3"/>
      <c r="S36" s="3"/>
      <c r="T36" s="3"/>
    </row>
    <row r="37" spans="1:20" ht="17.25" customHeight="1">
      <c r="A37" s="26">
        <f t="shared" si="1"/>
        <v>400.60999999999973</v>
      </c>
      <c r="B37" s="27">
        <f t="shared" si="2"/>
        <v>0.4139999999999852</v>
      </c>
      <c r="C37" s="28">
        <f aca="true" t="shared" si="15" ref="C37:C46">+C36+$N$9/10</f>
        <v>1.8000000000000012</v>
      </c>
      <c r="D37" s="26">
        <f t="shared" si="4"/>
        <v>401.1099999999993</v>
      </c>
      <c r="E37" s="27">
        <f t="shared" si="5"/>
        <v>0.9139999999999856</v>
      </c>
      <c r="F37" s="28"/>
      <c r="G37" s="26">
        <f t="shared" si="7"/>
        <v>401.6099999999988</v>
      </c>
      <c r="H37" s="27">
        <f t="shared" si="8"/>
        <v>1.413999999999986</v>
      </c>
      <c r="I37" s="28"/>
      <c r="J37" s="26">
        <f t="shared" si="9"/>
        <v>402.10999999999837</v>
      </c>
      <c r="K37" s="27">
        <f t="shared" si="10"/>
        <v>1.9139999999999864</v>
      </c>
      <c r="L37" s="28"/>
      <c r="M37" s="57"/>
      <c r="N37" s="32"/>
      <c r="O37" s="58"/>
      <c r="P37" s="57"/>
      <c r="Q37" s="3"/>
      <c r="R37" s="3"/>
      <c r="S37" s="3"/>
      <c r="T37" s="3"/>
    </row>
    <row r="38" spans="1:20" ht="17.25" customHeight="1">
      <c r="A38" s="17">
        <f t="shared" si="1"/>
        <v>400.6199999999997</v>
      </c>
      <c r="B38" s="18">
        <f t="shared" si="2"/>
        <v>0.4239999999999852</v>
      </c>
      <c r="C38" s="19">
        <f t="shared" si="15"/>
        <v>1.9000000000000012</v>
      </c>
      <c r="D38" s="17">
        <f t="shared" si="4"/>
        <v>401.11999999999927</v>
      </c>
      <c r="E38" s="18">
        <f t="shared" si="5"/>
        <v>0.9239999999999856</v>
      </c>
      <c r="F38" s="19"/>
      <c r="G38" s="17">
        <f t="shared" si="7"/>
        <v>401.6199999999988</v>
      </c>
      <c r="H38" s="18">
        <f t="shared" si="8"/>
        <v>1.423999999999986</v>
      </c>
      <c r="I38" s="19"/>
      <c r="J38" s="17">
        <f t="shared" si="9"/>
        <v>402.11999999999836</v>
      </c>
      <c r="K38" s="18">
        <f t="shared" si="10"/>
        <v>1.9239999999999864</v>
      </c>
      <c r="L38" s="19"/>
      <c r="M38" s="57"/>
      <c r="N38" s="32"/>
      <c r="O38" s="58"/>
      <c r="P38" s="57"/>
      <c r="Q38" s="3"/>
      <c r="R38" s="3"/>
      <c r="S38" s="3"/>
      <c r="T38" s="3"/>
    </row>
    <row r="39" spans="1:20" ht="17.25" customHeight="1">
      <c r="A39" s="17">
        <f aca="true" t="shared" si="16" ref="A39:A55">+A38+0.01</f>
        <v>400.6299999999997</v>
      </c>
      <c r="B39" s="18">
        <f aca="true" t="shared" si="17" ref="B39:B55">B38+0.01</f>
        <v>0.43399999999998523</v>
      </c>
      <c r="C39" s="19">
        <f t="shared" si="15"/>
        <v>2.0000000000000013</v>
      </c>
      <c r="D39" s="17">
        <f aca="true" t="shared" si="18" ref="D39:D55">+D38+0.01</f>
        <v>401.12999999999926</v>
      </c>
      <c r="E39" s="18">
        <f aca="true" t="shared" si="19" ref="E39:E55">E38+0.01</f>
        <v>0.9339999999999856</v>
      </c>
      <c r="F39" s="19"/>
      <c r="G39" s="17">
        <f aca="true" t="shared" si="20" ref="G39:G55">+G38+0.01</f>
        <v>401.6299999999988</v>
      </c>
      <c r="H39" s="18">
        <f aca="true" t="shared" si="21" ref="H39:H55">H38+0.01</f>
        <v>1.433999999999986</v>
      </c>
      <c r="I39" s="19"/>
      <c r="J39" s="17">
        <f aca="true" t="shared" si="22" ref="J39:J55">+J38+0.01</f>
        <v>402.12999999999835</v>
      </c>
      <c r="K39" s="18">
        <f aca="true" t="shared" si="23" ref="K39:K55">K38+0.01</f>
        <v>1.9339999999999864</v>
      </c>
      <c r="L39" s="19"/>
      <c r="M39" s="57"/>
      <c r="N39" s="59"/>
      <c r="O39" s="58"/>
      <c r="P39" s="57"/>
      <c r="Q39" s="3"/>
      <c r="R39" s="3"/>
      <c r="S39" s="3"/>
      <c r="T39" s="3"/>
    </row>
    <row r="40" spans="1:20" ht="17.25" customHeight="1">
      <c r="A40" s="17">
        <f t="shared" si="16"/>
        <v>400.6399999999997</v>
      </c>
      <c r="B40" s="18">
        <f t="shared" si="17"/>
        <v>0.44399999999998524</v>
      </c>
      <c r="C40" s="19">
        <f t="shared" si="15"/>
        <v>2.1000000000000014</v>
      </c>
      <c r="D40" s="17">
        <f t="shared" si="18"/>
        <v>401.13999999999925</v>
      </c>
      <c r="E40" s="18">
        <f t="shared" si="19"/>
        <v>0.9439999999999856</v>
      </c>
      <c r="F40" s="19"/>
      <c r="G40" s="17">
        <f t="shared" si="20"/>
        <v>401.6399999999988</v>
      </c>
      <c r="H40" s="18">
        <f t="shared" si="21"/>
        <v>1.443999999999986</v>
      </c>
      <c r="I40" s="19"/>
      <c r="J40" s="17">
        <f t="shared" si="22"/>
        <v>402.13999999999834</v>
      </c>
      <c r="K40" s="18">
        <f t="shared" si="23"/>
        <v>1.9439999999999864</v>
      </c>
      <c r="L40" s="19"/>
      <c r="M40" s="60"/>
      <c r="N40" s="59"/>
      <c r="O40" s="32"/>
      <c r="P40" s="32"/>
      <c r="Q40" s="3"/>
      <c r="R40" s="3"/>
      <c r="S40" s="3"/>
      <c r="T40" s="3"/>
    </row>
    <row r="41" spans="1:20" ht="17.25" customHeight="1">
      <c r="A41" s="17">
        <f t="shared" si="16"/>
        <v>400.6499999999997</v>
      </c>
      <c r="B41" s="18">
        <f t="shared" si="17"/>
        <v>0.45399999999998525</v>
      </c>
      <c r="C41" s="19">
        <f t="shared" si="15"/>
        <v>2.2000000000000015</v>
      </c>
      <c r="D41" s="17">
        <f t="shared" si="18"/>
        <v>401.14999999999924</v>
      </c>
      <c r="E41" s="18">
        <f t="shared" si="19"/>
        <v>0.9539999999999856</v>
      </c>
      <c r="F41" s="19"/>
      <c r="G41" s="17">
        <f t="shared" si="20"/>
        <v>401.6499999999988</v>
      </c>
      <c r="H41" s="18">
        <f t="shared" si="21"/>
        <v>1.453999999999986</v>
      </c>
      <c r="I41" s="19"/>
      <c r="J41" s="17">
        <f t="shared" si="22"/>
        <v>402.14999999999833</v>
      </c>
      <c r="K41" s="18">
        <f t="shared" si="23"/>
        <v>1.9539999999999864</v>
      </c>
      <c r="L41" s="19"/>
      <c r="M41" s="60"/>
      <c r="N41" s="59"/>
      <c r="O41" s="32"/>
      <c r="P41" s="32"/>
      <c r="Q41" s="3"/>
      <c r="R41" s="3"/>
      <c r="S41" s="3"/>
      <c r="T41" s="3"/>
    </row>
    <row r="42" spans="1:20" ht="17.25" customHeight="1">
      <c r="A42" s="17">
        <f t="shared" si="16"/>
        <v>400.6599999999997</v>
      </c>
      <c r="B42" s="18">
        <f t="shared" si="17"/>
        <v>0.46399999999998526</v>
      </c>
      <c r="C42" s="19">
        <f t="shared" si="15"/>
        <v>2.3000000000000016</v>
      </c>
      <c r="D42" s="17">
        <f t="shared" si="18"/>
        <v>401.15999999999923</v>
      </c>
      <c r="E42" s="18">
        <f t="shared" si="19"/>
        <v>0.9639999999999856</v>
      </c>
      <c r="F42" s="19"/>
      <c r="G42" s="17">
        <f t="shared" si="20"/>
        <v>401.6599999999988</v>
      </c>
      <c r="H42" s="18">
        <f t="shared" si="21"/>
        <v>1.463999999999986</v>
      </c>
      <c r="I42" s="19"/>
      <c r="J42" s="17">
        <f t="shared" si="22"/>
        <v>402.1599999999983</v>
      </c>
      <c r="K42" s="18">
        <f t="shared" si="23"/>
        <v>1.9639999999999864</v>
      </c>
      <c r="L42" s="19"/>
      <c r="M42" s="60"/>
      <c r="N42" s="59"/>
      <c r="O42" s="32"/>
      <c r="P42" s="32"/>
      <c r="Q42" s="3"/>
      <c r="R42" s="3"/>
      <c r="S42" s="3"/>
      <c r="T42" s="3"/>
    </row>
    <row r="43" spans="1:20" ht="17.25" customHeight="1">
      <c r="A43" s="17">
        <f t="shared" si="16"/>
        <v>400.6699999999997</v>
      </c>
      <c r="B43" s="18">
        <f t="shared" si="17"/>
        <v>0.47399999999998527</v>
      </c>
      <c r="C43" s="19">
        <f t="shared" si="15"/>
        <v>2.4000000000000017</v>
      </c>
      <c r="D43" s="17">
        <f t="shared" si="18"/>
        <v>401.1699999999992</v>
      </c>
      <c r="E43" s="18">
        <f t="shared" si="19"/>
        <v>0.9739999999999857</v>
      </c>
      <c r="F43" s="19"/>
      <c r="G43" s="17">
        <f t="shared" si="20"/>
        <v>401.66999999999877</v>
      </c>
      <c r="H43" s="18">
        <f t="shared" si="21"/>
        <v>1.473999999999986</v>
      </c>
      <c r="I43" s="19"/>
      <c r="J43" s="17">
        <f t="shared" si="22"/>
        <v>402.1699999999983</v>
      </c>
      <c r="K43" s="18">
        <f t="shared" si="23"/>
        <v>1.9739999999999864</v>
      </c>
      <c r="L43" s="19"/>
      <c r="M43" s="60"/>
      <c r="N43" s="59"/>
      <c r="O43" s="32"/>
      <c r="P43" s="32"/>
      <c r="Q43" s="3"/>
      <c r="R43" s="3"/>
      <c r="S43" s="3"/>
      <c r="T43" s="3"/>
    </row>
    <row r="44" spans="1:20" ht="17.25" customHeight="1">
      <c r="A44" s="17">
        <f t="shared" si="16"/>
        <v>400.67999999999967</v>
      </c>
      <c r="B44" s="18">
        <f t="shared" si="17"/>
        <v>0.4839999999999853</v>
      </c>
      <c r="C44" s="19">
        <f t="shared" si="15"/>
        <v>2.5000000000000018</v>
      </c>
      <c r="D44" s="17">
        <f t="shared" si="18"/>
        <v>401.1799999999992</v>
      </c>
      <c r="E44" s="18">
        <f t="shared" si="19"/>
        <v>0.9839999999999857</v>
      </c>
      <c r="F44" s="19"/>
      <c r="G44" s="17">
        <f t="shared" si="20"/>
        <v>401.67999999999876</v>
      </c>
      <c r="H44" s="18">
        <f t="shared" si="21"/>
        <v>1.483999999999986</v>
      </c>
      <c r="I44" s="19"/>
      <c r="J44" s="17">
        <f t="shared" si="22"/>
        <v>402.1799999999983</v>
      </c>
      <c r="K44" s="18">
        <f t="shared" si="23"/>
        <v>1.9839999999999864</v>
      </c>
      <c r="L44" s="19"/>
      <c r="M44" s="60"/>
      <c r="N44" s="32"/>
      <c r="O44" s="32"/>
      <c r="P44" s="32"/>
      <c r="Q44" s="3"/>
      <c r="R44" s="3"/>
      <c r="S44" s="3"/>
      <c r="T44" s="3"/>
    </row>
    <row r="45" spans="1:20" ht="17.25" customHeight="1">
      <c r="A45" s="20">
        <f t="shared" si="16"/>
        <v>400.68999999999966</v>
      </c>
      <c r="B45" s="21">
        <f t="shared" si="17"/>
        <v>0.4939999999999853</v>
      </c>
      <c r="C45" s="22">
        <f t="shared" si="15"/>
        <v>2.600000000000002</v>
      </c>
      <c r="D45" s="20">
        <f t="shared" si="18"/>
        <v>401.1899999999992</v>
      </c>
      <c r="E45" s="21">
        <f t="shared" si="19"/>
        <v>0.9939999999999857</v>
      </c>
      <c r="F45" s="22"/>
      <c r="G45" s="20">
        <f t="shared" si="20"/>
        <v>401.68999999999875</v>
      </c>
      <c r="H45" s="21">
        <f t="shared" si="21"/>
        <v>1.493999999999986</v>
      </c>
      <c r="I45" s="22"/>
      <c r="J45" s="20">
        <f t="shared" si="22"/>
        <v>402.1899999999983</v>
      </c>
      <c r="K45" s="21">
        <f t="shared" si="23"/>
        <v>1.9939999999999864</v>
      </c>
      <c r="L45" s="22"/>
      <c r="M45" s="57"/>
      <c r="N45" s="32"/>
      <c r="O45" s="32"/>
      <c r="P45" s="32"/>
      <c r="Q45" s="3"/>
      <c r="R45" s="3"/>
      <c r="S45" s="3"/>
      <c r="T45" s="3"/>
    </row>
    <row r="46" spans="1:20" ht="17.25" customHeight="1">
      <c r="A46" s="23">
        <f t="shared" si="16"/>
        <v>400.69999999999965</v>
      </c>
      <c r="B46" s="24">
        <f t="shared" si="17"/>
        <v>0.5039999999999852</v>
      </c>
      <c r="C46" s="25">
        <f t="shared" si="15"/>
        <v>2.700000000000002</v>
      </c>
      <c r="D46" s="23">
        <f t="shared" si="18"/>
        <v>401.1999999999992</v>
      </c>
      <c r="E46" s="24">
        <f t="shared" si="19"/>
        <v>1.0039999999999856</v>
      </c>
      <c r="F46" s="25"/>
      <c r="G46" s="23">
        <f t="shared" si="20"/>
        <v>401.69999999999874</v>
      </c>
      <c r="H46" s="24">
        <f t="shared" si="21"/>
        <v>1.503999999999986</v>
      </c>
      <c r="I46" s="25"/>
      <c r="J46" s="23">
        <f t="shared" si="22"/>
        <v>402.1999999999983</v>
      </c>
      <c r="K46" s="24">
        <f t="shared" si="23"/>
        <v>2.0039999999999862</v>
      </c>
      <c r="L46" s="25"/>
      <c r="M46" s="57"/>
      <c r="N46" s="32"/>
      <c r="O46" s="32"/>
      <c r="P46" s="32"/>
      <c r="Q46" s="3"/>
      <c r="R46" s="3"/>
      <c r="S46" s="3"/>
      <c r="T46" s="3"/>
    </row>
    <row r="47" spans="1:20" ht="17.25" customHeight="1">
      <c r="A47" s="26">
        <f t="shared" si="16"/>
        <v>400.70999999999964</v>
      </c>
      <c r="B47" s="27">
        <f t="shared" si="17"/>
        <v>0.5139999999999852</v>
      </c>
      <c r="C47" s="28">
        <f aca="true" t="shared" si="24" ref="C47:C55">+C46+$N$10/10</f>
        <v>2.820000000000002</v>
      </c>
      <c r="D47" s="26">
        <f t="shared" si="18"/>
        <v>401.2099999999992</v>
      </c>
      <c r="E47" s="27">
        <f t="shared" si="19"/>
        <v>1.0139999999999856</v>
      </c>
      <c r="F47" s="28"/>
      <c r="G47" s="26">
        <f t="shared" si="20"/>
        <v>401.70999999999873</v>
      </c>
      <c r="H47" s="27">
        <f t="shared" si="21"/>
        <v>1.513999999999986</v>
      </c>
      <c r="I47" s="28"/>
      <c r="J47" s="26">
        <f t="shared" si="22"/>
        <v>402.2099999999983</v>
      </c>
      <c r="K47" s="27">
        <f t="shared" si="23"/>
        <v>2.013999999999986</v>
      </c>
      <c r="L47" s="28"/>
      <c r="M47" s="57"/>
      <c r="N47" s="32"/>
      <c r="O47" s="32"/>
      <c r="P47" s="32"/>
      <c r="Q47" s="3"/>
      <c r="R47" s="3"/>
      <c r="S47" s="3"/>
      <c r="T47" s="3"/>
    </row>
    <row r="48" spans="1:20" ht="17.25" customHeight="1">
      <c r="A48" s="17">
        <f t="shared" si="16"/>
        <v>400.71999999999963</v>
      </c>
      <c r="B48" s="18">
        <f t="shared" si="17"/>
        <v>0.5239999999999853</v>
      </c>
      <c r="C48" s="19">
        <f t="shared" si="24"/>
        <v>2.940000000000002</v>
      </c>
      <c r="D48" s="17">
        <f t="shared" si="18"/>
        <v>401.2199999999992</v>
      </c>
      <c r="E48" s="18">
        <f t="shared" si="19"/>
        <v>1.0239999999999856</v>
      </c>
      <c r="F48" s="19"/>
      <c r="G48" s="17">
        <f t="shared" si="20"/>
        <v>401.7199999999987</v>
      </c>
      <c r="H48" s="18">
        <f t="shared" si="21"/>
        <v>1.523999999999986</v>
      </c>
      <c r="I48" s="19"/>
      <c r="J48" s="17">
        <f t="shared" si="22"/>
        <v>402.21999999999827</v>
      </c>
      <c r="K48" s="18">
        <f t="shared" si="23"/>
        <v>2.023999999999986</v>
      </c>
      <c r="L48" s="19"/>
      <c r="M48" s="57"/>
      <c r="N48" s="32"/>
      <c r="O48" s="32"/>
      <c r="P48" s="32"/>
      <c r="Q48" s="3"/>
      <c r="R48" s="3"/>
      <c r="S48" s="3"/>
      <c r="T48" s="3"/>
    </row>
    <row r="49" spans="1:20" ht="17.25" customHeight="1">
      <c r="A49" s="33">
        <f t="shared" si="16"/>
        <v>400.7299999999996</v>
      </c>
      <c r="B49" s="34">
        <f t="shared" si="17"/>
        <v>0.5339999999999853</v>
      </c>
      <c r="C49" s="35">
        <f t="shared" si="24"/>
        <v>3.0600000000000023</v>
      </c>
      <c r="D49" s="17">
        <f t="shared" si="18"/>
        <v>401.22999999999917</v>
      </c>
      <c r="E49" s="18">
        <f t="shared" si="19"/>
        <v>1.0339999999999856</v>
      </c>
      <c r="F49" s="19"/>
      <c r="G49" s="33">
        <f t="shared" si="20"/>
        <v>401.7299999999987</v>
      </c>
      <c r="H49" s="34">
        <f t="shared" si="21"/>
        <v>1.533999999999986</v>
      </c>
      <c r="I49" s="35"/>
      <c r="J49" s="17">
        <f t="shared" si="22"/>
        <v>402.22999999999826</v>
      </c>
      <c r="K49" s="18">
        <f t="shared" si="23"/>
        <v>2.0339999999999856</v>
      </c>
      <c r="L49" s="19"/>
      <c r="M49" s="57"/>
      <c r="N49" s="32"/>
      <c r="O49" s="32"/>
      <c r="P49" s="32"/>
      <c r="Q49" s="3"/>
      <c r="R49" s="3"/>
      <c r="S49" s="3"/>
      <c r="T49" s="3"/>
    </row>
    <row r="50" spans="1:20" ht="17.25" customHeight="1">
      <c r="A50" s="17">
        <f t="shared" si="16"/>
        <v>400.7399999999996</v>
      </c>
      <c r="B50" s="18">
        <f t="shared" si="17"/>
        <v>0.5439999999999853</v>
      </c>
      <c r="C50" s="19">
        <f t="shared" si="24"/>
        <v>3.1800000000000024</v>
      </c>
      <c r="D50" s="17">
        <f t="shared" si="18"/>
        <v>401.23999999999916</v>
      </c>
      <c r="E50" s="18">
        <f t="shared" si="19"/>
        <v>1.0439999999999856</v>
      </c>
      <c r="F50" s="19"/>
      <c r="G50" s="17">
        <f t="shared" si="20"/>
        <v>401.7399999999987</v>
      </c>
      <c r="H50" s="18">
        <f t="shared" si="21"/>
        <v>1.543999999999986</v>
      </c>
      <c r="I50" s="19"/>
      <c r="J50" s="17">
        <f t="shared" si="22"/>
        <v>402.23999999999825</v>
      </c>
      <c r="K50" s="18">
        <f t="shared" si="23"/>
        <v>2.0439999999999854</v>
      </c>
      <c r="L50" s="19"/>
      <c r="M50" s="57"/>
      <c r="N50" s="32"/>
      <c r="O50" s="32"/>
      <c r="P50" s="32"/>
      <c r="Q50" s="3"/>
      <c r="R50" s="3"/>
      <c r="S50" s="3"/>
      <c r="T50" s="3"/>
    </row>
    <row r="51" spans="1:20" ht="17.25" customHeight="1">
      <c r="A51" s="17">
        <f t="shared" si="16"/>
        <v>400.7499999999996</v>
      </c>
      <c r="B51" s="18">
        <f t="shared" si="17"/>
        <v>0.5539999999999853</v>
      </c>
      <c r="C51" s="19">
        <f t="shared" si="24"/>
        <v>3.3000000000000025</v>
      </c>
      <c r="D51" s="17">
        <f t="shared" si="18"/>
        <v>401.24999999999915</v>
      </c>
      <c r="E51" s="18">
        <f t="shared" si="19"/>
        <v>1.0539999999999856</v>
      </c>
      <c r="F51" s="19"/>
      <c r="G51" s="17">
        <f t="shared" si="20"/>
        <v>401.7499999999987</v>
      </c>
      <c r="H51" s="18">
        <f t="shared" si="21"/>
        <v>1.553999999999986</v>
      </c>
      <c r="I51" s="19"/>
      <c r="J51" s="17">
        <f t="shared" si="22"/>
        <v>402.24999999999824</v>
      </c>
      <c r="K51" s="18">
        <f t="shared" si="23"/>
        <v>2.053999999999985</v>
      </c>
      <c r="L51" s="19"/>
      <c r="M51" s="57"/>
      <c r="N51" s="32"/>
      <c r="O51" s="32"/>
      <c r="P51" s="32"/>
      <c r="Q51" s="3"/>
      <c r="R51" s="3"/>
      <c r="S51" s="3"/>
      <c r="T51" s="3"/>
    </row>
    <row r="52" spans="1:20" ht="17.25" customHeight="1">
      <c r="A52" s="17">
        <f t="shared" si="16"/>
        <v>400.7599999999996</v>
      </c>
      <c r="B52" s="18">
        <f t="shared" si="17"/>
        <v>0.5639999999999853</v>
      </c>
      <c r="C52" s="19">
        <f t="shared" si="24"/>
        <v>3.4200000000000026</v>
      </c>
      <c r="D52" s="17">
        <f t="shared" si="18"/>
        <v>401.25999999999914</v>
      </c>
      <c r="E52" s="18">
        <f t="shared" si="19"/>
        <v>1.0639999999999856</v>
      </c>
      <c r="F52" s="19"/>
      <c r="G52" s="17">
        <f t="shared" si="20"/>
        <v>401.7599999999987</v>
      </c>
      <c r="H52" s="18">
        <f t="shared" si="21"/>
        <v>1.563999999999986</v>
      </c>
      <c r="I52" s="19"/>
      <c r="J52" s="17">
        <f t="shared" si="22"/>
        <v>402.25999999999823</v>
      </c>
      <c r="K52" s="18">
        <f t="shared" si="23"/>
        <v>2.063999999999985</v>
      </c>
      <c r="L52" s="19"/>
      <c r="M52" s="57"/>
      <c r="N52" s="32"/>
      <c r="O52" s="32"/>
      <c r="P52" s="32"/>
      <c r="Q52" s="3"/>
      <c r="R52" s="3"/>
      <c r="S52" s="3"/>
      <c r="T52" s="3"/>
    </row>
    <row r="53" spans="1:20" ht="17.25" customHeight="1">
      <c r="A53" s="17">
        <f t="shared" si="16"/>
        <v>400.7699999999996</v>
      </c>
      <c r="B53" s="18">
        <f t="shared" si="17"/>
        <v>0.5739999999999853</v>
      </c>
      <c r="C53" s="19">
        <f t="shared" si="24"/>
        <v>3.5400000000000027</v>
      </c>
      <c r="D53" s="17">
        <f t="shared" si="18"/>
        <v>401.26999999999913</v>
      </c>
      <c r="E53" s="18">
        <f t="shared" si="19"/>
        <v>1.0739999999999856</v>
      </c>
      <c r="F53" s="19"/>
      <c r="G53" s="17">
        <f t="shared" si="20"/>
        <v>401.7699999999987</v>
      </c>
      <c r="H53" s="18">
        <f t="shared" si="21"/>
        <v>1.573999999999986</v>
      </c>
      <c r="I53" s="19"/>
      <c r="J53" s="17">
        <f t="shared" si="22"/>
        <v>402.2699999999982</v>
      </c>
      <c r="K53" s="18">
        <f t="shared" si="23"/>
        <v>2.0739999999999847</v>
      </c>
      <c r="L53" s="19"/>
      <c r="M53" s="57"/>
      <c r="N53" s="32"/>
      <c r="O53" s="32"/>
      <c r="P53" s="32"/>
      <c r="Q53" s="3"/>
      <c r="R53" s="3"/>
      <c r="S53" s="3"/>
      <c r="T53" s="3"/>
    </row>
    <row r="54" spans="1:20" ht="17.25" customHeight="1">
      <c r="A54" s="17">
        <f t="shared" si="16"/>
        <v>400.7799999999996</v>
      </c>
      <c r="B54" s="18">
        <f t="shared" si="17"/>
        <v>0.5839999999999853</v>
      </c>
      <c r="C54" s="19">
        <f t="shared" si="24"/>
        <v>3.660000000000003</v>
      </c>
      <c r="D54" s="17">
        <f t="shared" si="18"/>
        <v>401.2799999999991</v>
      </c>
      <c r="E54" s="18">
        <f t="shared" si="19"/>
        <v>1.0839999999999856</v>
      </c>
      <c r="F54" s="19"/>
      <c r="G54" s="17">
        <f t="shared" si="20"/>
        <v>401.77999999999867</v>
      </c>
      <c r="H54" s="18">
        <f t="shared" si="21"/>
        <v>1.583999999999986</v>
      </c>
      <c r="I54" s="19"/>
      <c r="J54" s="17">
        <f t="shared" si="22"/>
        <v>402.2799999999982</v>
      </c>
      <c r="K54" s="18">
        <f t="shared" si="23"/>
        <v>2.0839999999999845</v>
      </c>
      <c r="L54" s="19"/>
      <c r="M54" s="57"/>
      <c r="N54" s="32"/>
      <c r="O54" s="32"/>
      <c r="P54" s="32"/>
      <c r="Q54" s="3"/>
      <c r="R54" s="3"/>
      <c r="S54" s="3"/>
      <c r="T54" s="3"/>
    </row>
    <row r="55" spans="1:20" ht="17.25" customHeight="1">
      <c r="A55" s="23">
        <f t="shared" si="16"/>
        <v>400.78999999999957</v>
      </c>
      <c r="B55" s="24">
        <f t="shared" si="17"/>
        <v>0.5939999999999853</v>
      </c>
      <c r="C55" s="25">
        <f t="shared" si="24"/>
        <v>3.780000000000003</v>
      </c>
      <c r="D55" s="23">
        <f t="shared" si="18"/>
        <v>401.2899999999991</v>
      </c>
      <c r="E55" s="24">
        <f t="shared" si="19"/>
        <v>1.0939999999999857</v>
      </c>
      <c r="F55" s="25"/>
      <c r="G55" s="23">
        <f t="shared" si="20"/>
        <v>401.78999999999866</v>
      </c>
      <c r="H55" s="24">
        <f t="shared" si="21"/>
        <v>1.593999999999986</v>
      </c>
      <c r="I55" s="25"/>
      <c r="J55" s="23">
        <f t="shared" si="22"/>
        <v>402.2899999999982</v>
      </c>
      <c r="K55" s="24">
        <f t="shared" si="23"/>
        <v>2.0939999999999843</v>
      </c>
      <c r="L55" s="25"/>
      <c r="M55" s="57"/>
      <c r="N55" s="32"/>
      <c r="O55" s="32"/>
      <c r="P55" s="32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1"/>
      <c r="N56" s="32"/>
      <c r="O56" s="32"/>
      <c r="P56" s="32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1"/>
      <c r="N57" s="32"/>
      <c r="O57" s="32"/>
      <c r="P57" s="32"/>
      <c r="Q57" s="3"/>
      <c r="R57" s="3"/>
      <c r="S57" s="3"/>
      <c r="T57" s="3"/>
    </row>
    <row r="58" spans="1:20" ht="24.75" customHeight="1">
      <c r="A58" s="8"/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  <c r="M58" s="61"/>
      <c r="N58" s="32"/>
      <c r="O58" s="32"/>
      <c r="P58" s="32"/>
      <c r="Q58" s="3"/>
      <c r="R58" s="3"/>
      <c r="S58" s="3"/>
      <c r="T58" s="3"/>
    </row>
    <row r="59" spans="1:20" ht="24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61"/>
      <c r="N59" s="32"/>
      <c r="O59" s="32"/>
      <c r="P59" s="32"/>
      <c r="Q59" s="3"/>
      <c r="R59" s="3"/>
      <c r="S59" s="3"/>
      <c r="T59" s="3"/>
    </row>
    <row r="60" spans="1:20" ht="24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61"/>
      <c r="N60" s="32"/>
      <c r="O60" s="32"/>
      <c r="P60" s="32"/>
      <c r="Q60" s="3"/>
      <c r="R60" s="3"/>
      <c r="S60" s="3"/>
      <c r="T60" s="3"/>
    </row>
    <row r="61" spans="1:20" ht="17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48"/>
      <c r="M61" s="61"/>
      <c r="N61" s="32"/>
      <c r="O61" s="32"/>
      <c r="P61" s="32"/>
      <c r="Q61" s="3"/>
      <c r="R61" s="3"/>
      <c r="S61" s="3"/>
      <c r="T61" s="3"/>
    </row>
    <row r="62" spans="1:20" ht="17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48"/>
      <c r="M62" s="61"/>
      <c r="N62" s="32"/>
      <c r="O62" s="32"/>
      <c r="P62" s="32"/>
      <c r="Q62" s="3"/>
      <c r="R62" s="3"/>
      <c r="S62" s="3"/>
      <c r="T62" s="3"/>
    </row>
    <row r="63" spans="1:20" ht="17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48"/>
      <c r="M63" s="61"/>
      <c r="N63" s="32"/>
      <c r="O63" s="32"/>
      <c r="P63" s="32"/>
      <c r="Q63" s="3"/>
      <c r="R63" s="3"/>
      <c r="S63" s="3"/>
      <c r="T63" s="3"/>
    </row>
    <row r="64" spans="1:20" ht="17.25" customHeight="1">
      <c r="A64" s="36"/>
      <c r="B64" s="36"/>
      <c r="C64" s="36"/>
      <c r="D64" s="36"/>
      <c r="E64" s="36"/>
      <c r="F64" s="36"/>
      <c r="G64" s="48"/>
      <c r="H64" s="48"/>
      <c r="I64" s="36"/>
      <c r="J64" s="36"/>
      <c r="K64" s="36"/>
      <c r="L64" s="48"/>
      <c r="M64" s="61"/>
      <c r="N64" s="32"/>
      <c r="O64" s="32"/>
      <c r="P64" s="32"/>
      <c r="Q64" s="3"/>
      <c r="R64" s="3"/>
      <c r="S64" s="3"/>
      <c r="T64" s="3"/>
    </row>
    <row r="65" spans="1:20" ht="17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48"/>
      <c r="M65" s="61"/>
      <c r="N65" s="32"/>
      <c r="O65" s="32"/>
      <c r="P65" s="32"/>
      <c r="Q65" s="3"/>
      <c r="R65" s="3"/>
      <c r="S65" s="3"/>
      <c r="T65" s="3"/>
    </row>
    <row r="66" spans="1:20" ht="17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48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48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48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48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48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48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48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48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48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48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48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48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48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48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48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36"/>
      <c r="B81" s="36"/>
      <c r="C81" s="36"/>
      <c r="D81" s="36"/>
      <c r="E81" s="36"/>
      <c r="F81" s="36"/>
      <c r="G81" s="48"/>
      <c r="H81" s="48"/>
      <c r="I81" s="36"/>
      <c r="J81" s="36"/>
      <c r="K81" s="36"/>
      <c r="L81" s="48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48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48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36"/>
      <c r="B84" s="36"/>
      <c r="C84" s="36"/>
      <c r="D84" s="36"/>
      <c r="E84" s="36"/>
      <c r="F84" s="36"/>
      <c r="G84" s="48"/>
      <c r="H84" s="48"/>
      <c r="I84" s="36"/>
      <c r="J84" s="36"/>
      <c r="K84" s="36"/>
      <c r="L84" s="48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48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48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48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48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48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48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36"/>
      <c r="B91" s="36"/>
      <c r="C91" s="36"/>
      <c r="D91" s="48"/>
      <c r="E91" s="48"/>
      <c r="F91" s="36"/>
      <c r="G91" s="36"/>
      <c r="H91" s="36"/>
      <c r="I91" s="36"/>
      <c r="J91" s="48"/>
      <c r="K91" s="48"/>
      <c r="L91" s="48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6"/>
      <c r="B92" s="36"/>
      <c r="C92" s="36"/>
      <c r="D92" s="36"/>
      <c r="E92" s="36"/>
      <c r="F92" s="36"/>
      <c r="G92" s="36"/>
      <c r="H92" s="36"/>
      <c r="I92" s="48"/>
      <c r="J92" s="36"/>
      <c r="K92" s="36"/>
      <c r="L92" s="48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36"/>
      <c r="B93" s="36"/>
      <c r="C93" s="36"/>
      <c r="D93" s="36"/>
      <c r="E93" s="36"/>
      <c r="F93" s="36"/>
      <c r="G93" s="36"/>
      <c r="H93" s="36"/>
      <c r="I93" s="48"/>
      <c r="J93" s="36"/>
      <c r="K93" s="36"/>
      <c r="L93" s="48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36"/>
      <c r="B94" s="36"/>
      <c r="C94" s="36"/>
      <c r="D94" s="48"/>
      <c r="E94" s="48"/>
      <c r="F94" s="36"/>
      <c r="G94" s="36"/>
      <c r="H94" s="36"/>
      <c r="I94" s="48"/>
      <c r="J94" s="36"/>
      <c r="K94" s="36"/>
      <c r="L94" s="48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36"/>
      <c r="B95" s="36"/>
      <c r="C95" s="36"/>
      <c r="D95" s="36"/>
      <c r="E95" s="36"/>
      <c r="F95" s="36"/>
      <c r="G95" s="36"/>
      <c r="H95" s="36"/>
      <c r="I95" s="48"/>
      <c r="J95" s="36"/>
      <c r="K95" s="36"/>
      <c r="L95" s="48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36"/>
      <c r="B96" s="36"/>
      <c r="C96" s="36"/>
      <c r="D96" s="36"/>
      <c r="E96" s="36"/>
      <c r="F96" s="36"/>
      <c r="G96" s="36"/>
      <c r="H96" s="36"/>
      <c r="I96" s="48"/>
      <c r="J96" s="36"/>
      <c r="K96" s="36"/>
      <c r="L96" s="48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36"/>
      <c r="B97" s="36"/>
      <c r="C97" s="36"/>
      <c r="D97" s="36"/>
      <c r="E97" s="36"/>
      <c r="F97" s="36"/>
      <c r="G97" s="36"/>
      <c r="H97" s="36"/>
      <c r="I97" s="48"/>
      <c r="J97" s="36"/>
      <c r="K97" s="36"/>
      <c r="L97" s="48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36"/>
      <c r="B98" s="36"/>
      <c r="C98" s="36"/>
      <c r="D98" s="36"/>
      <c r="E98" s="36"/>
      <c r="F98" s="36"/>
      <c r="G98" s="36"/>
      <c r="H98" s="36"/>
      <c r="I98" s="48"/>
      <c r="J98" s="36"/>
      <c r="K98" s="36"/>
      <c r="L98" s="48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36"/>
      <c r="B99" s="36"/>
      <c r="C99" s="36"/>
      <c r="D99" s="36"/>
      <c r="E99" s="36"/>
      <c r="F99" s="36"/>
      <c r="G99" s="36"/>
      <c r="H99" s="36"/>
      <c r="I99" s="48"/>
      <c r="J99" s="36"/>
      <c r="K99" s="36"/>
      <c r="L99" s="48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36"/>
      <c r="B100" s="36"/>
      <c r="C100" s="36"/>
      <c r="D100" s="36"/>
      <c r="E100" s="36"/>
      <c r="F100" s="36"/>
      <c r="G100" s="36"/>
      <c r="H100" s="36"/>
      <c r="I100" s="48"/>
      <c r="J100" s="36"/>
      <c r="K100" s="36"/>
      <c r="L100" s="48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6"/>
      <c r="B101" s="36"/>
      <c r="C101" s="36"/>
      <c r="D101" s="36"/>
      <c r="E101" s="36"/>
      <c r="F101" s="36"/>
      <c r="G101" s="36"/>
      <c r="H101" s="36"/>
      <c r="I101" s="48"/>
      <c r="J101" s="48"/>
      <c r="K101" s="48"/>
      <c r="L101" s="48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6"/>
      <c r="B102" s="36"/>
      <c r="C102" s="36"/>
      <c r="D102" s="36"/>
      <c r="E102" s="36"/>
      <c r="F102" s="36"/>
      <c r="G102" s="36"/>
      <c r="H102" s="36"/>
      <c r="I102" s="48"/>
      <c r="J102" s="36"/>
      <c r="K102" s="36"/>
      <c r="L102" s="48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6"/>
      <c r="B103" s="36"/>
      <c r="C103" s="36"/>
      <c r="D103" s="36"/>
      <c r="E103" s="36"/>
      <c r="F103" s="36"/>
      <c r="G103" s="36"/>
      <c r="H103" s="36"/>
      <c r="I103" s="48"/>
      <c r="J103" s="36"/>
      <c r="K103" s="36"/>
      <c r="L103" s="48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8"/>
      <c r="B104" s="48"/>
      <c r="C104" s="36"/>
      <c r="D104" s="36"/>
      <c r="E104" s="36"/>
      <c r="F104" s="36"/>
      <c r="G104" s="48"/>
      <c r="H104" s="48"/>
      <c r="I104" s="48"/>
      <c r="J104" s="36"/>
      <c r="K104" s="36"/>
      <c r="L104" s="48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6"/>
      <c r="B105" s="36"/>
      <c r="C105" s="36"/>
      <c r="D105" s="36"/>
      <c r="E105" s="36"/>
      <c r="F105" s="36"/>
      <c r="G105" s="36"/>
      <c r="H105" s="36"/>
      <c r="I105" s="48"/>
      <c r="J105" s="36"/>
      <c r="K105" s="36"/>
      <c r="L105" s="48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6"/>
      <c r="B106" s="36"/>
      <c r="C106" s="36"/>
      <c r="D106" s="36"/>
      <c r="E106" s="36"/>
      <c r="F106" s="36"/>
      <c r="G106" s="36"/>
      <c r="H106" s="36"/>
      <c r="I106" s="48"/>
      <c r="J106" s="36"/>
      <c r="K106" s="36"/>
      <c r="L106" s="48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36"/>
      <c r="B107" s="36"/>
      <c r="C107" s="36"/>
      <c r="D107" s="36"/>
      <c r="E107" s="36"/>
      <c r="F107" s="36"/>
      <c r="G107" s="36"/>
      <c r="H107" s="36"/>
      <c r="I107" s="48"/>
      <c r="J107" s="36"/>
      <c r="K107" s="36"/>
      <c r="L107" s="48"/>
    </row>
    <row r="108" spans="1:12" ht="17.25" customHeight="1">
      <c r="A108" s="36"/>
      <c r="B108" s="36"/>
      <c r="C108" s="36"/>
      <c r="D108" s="36"/>
      <c r="E108" s="36"/>
      <c r="F108" s="36"/>
      <c r="G108" s="36"/>
      <c r="H108" s="36"/>
      <c r="I108" s="48"/>
      <c r="J108" s="36"/>
      <c r="K108" s="36"/>
      <c r="L108" s="48"/>
    </row>
    <row r="109" spans="1:12" ht="17.25" customHeight="1">
      <c r="A109" s="36"/>
      <c r="B109" s="36"/>
      <c r="C109" s="36"/>
      <c r="D109" s="36"/>
      <c r="E109" s="36"/>
      <c r="F109" s="36"/>
      <c r="G109" s="36"/>
      <c r="H109" s="36"/>
      <c r="I109" s="48"/>
      <c r="J109" s="36"/>
      <c r="K109" s="36"/>
      <c r="L109" s="48"/>
    </row>
    <row r="110" spans="1:12" ht="17.25" customHeight="1">
      <c r="A110" s="36"/>
      <c r="B110" s="36"/>
      <c r="C110" s="36"/>
      <c r="D110" s="36"/>
      <c r="E110" s="36"/>
      <c r="F110" s="36"/>
      <c r="G110" s="36"/>
      <c r="H110" s="36"/>
      <c r="I110" s="48"/>
      <c r="J110" s="36"/>
      <c r="K110" s="36"/>
      <c r="L110" s="48"/>
    </row>
    <row r="111" spans="1:12" ht="16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2.5" customHeight="1">
      <c r="A113" s="42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2.5" customHeight="1">
      <c r="A114" s="44"/>
      <c r="B114" s="45"/>
      <c r="C114" s="45"/>
      <c r="D114" s="45"/>
      <c r="E114" s="45"/>
      <c r="F114" s="45"/>
      <c r="G114" s="45"/>
      <c r="H114" s="45"/>
      <c r="I114" s="46"/>
      <c r="J114" s="46"/>
      <c r="K114" s="46"/>
      <c r="L114" s="46"/>
    </row>
    <row r="115" spans="1:12" ht="22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1:12" ht="22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</row>
    <row r="117" spans="1:12" ht="16.5" customHeight="1">
      <c r="A117" s="36"/>
      <c r="B117" s="36"/>
      <c r="C117" s="48"/>
      <c r="D117" s="36"/>
      <c r="E117" s="36"/>
      <c r="F117" s="48"/>
      <c r="G117" s="36"/>
      <c r="H117" s="36"/>
      <c r="I117" s="48"/>
      <c r="J117" s="36"/>
      <c r="K117" s="36"/>
      <c r="L117" s="48"/>
    </row>
    <row r="118" spans="1:12" ht="16.5" customHeight="1">
      <c r="A118" s="36"/>
      <c r="B118" s="36"/>
      <c r="C118" s="48"/>
      <c r="D118" s="36"/>
      <c r="E118" s="36"/>
      <c r="F118" s="48"/>
      <c r="G118" s="36"/>
      <c r="H118" s="36"/>
      <c r="I118" s="36"/>
      <c r="J118" s="36"/>
      <c r="K118" s="36"/>
      <c r="L118" s="48"/>
    </row>
    <row r="119" spans="1:12" ht="16.5" customHeight="1">
      <c r="A119" s="36"/>
      <c r="B119" s="36"/>
      <c r="C119" s="48"/>
      <c r="D119" s="36"/>
      <c r="E119" s="36"/>
      <c r="F119" s="48"/>
      <c r="G119" s="36"/>
      <c r="H119" s="36"/>
      <c r="I119" s="36"/>
      <c r="J119" s="36"/>
      <c r="K119" s="36"/>
      <c r="L119" s="48"/>
    </row>
    <row r="120" spans="1:12" ht="16.5" customHeight="1">
      <c r="A120" s="36"/>
      <c r="B120" s="36"/>
      <c r="C120" s="48"/>
      <c r="D120" s="36"/>
      <c r="E120" s="36"/>
      <c r="F120" s="48"/>
      <c r="G120" s="36"/>
      <c r="H120" s="36"/>
      <c r="I120" s="36"/>
      <c r="J120" s="36"/>
      <c r="K120" s="36"/>
      <c r="L120" s="48"/>
    </row>
    <row r="121" spans="1:12" ht="16.5" customHeight="1">
      <c r="A121" s="36"/>
      <c r="B121" s="36"/>
      <c r="C121" s="48"/>
      <c r="D121" s="36"/>
      <c r="E121" s="36"/>
      <c r="F121" s="48"/>
      <c r="G121" s="36"/>
      <c r="H121" s="36"/>
      <c r="I121" s="36"/>
      <c r="J121" s="36"/>
      <c r="K121" s="36"/>
      <c r="L121" s="48"/>
    </row>
    <row r="122" spans="1:12" ht="16.5" customHeight="1">
      <c r="A122" s="36"/>
      <c r="B122" s="36"/>
      <c r="C122" s="48"/>
      <c r="D122" s="36"/>
      <c r="E122" s="36"/>
      <c r="F122" s="48"/>
      <c r="G122" s="36"/>
      <c r="H122" s="36"/>
      <c r="I122" s="36"/>
      <c r="J122" s="36"/>
      <c r="K122" s="36"/>
      <c r="L122" s="48"/>
    </row>
    <row r="123" spans="1:12" ht="16.5" customHeight="1">
      <c r="A123" s="36"/>
      <c r="B123" s="36"/>
      <c r="C123" s="48"/>
      <c r="D123" s="36"/>
      <c r="E123" s="36"/>
      <c r="F123" s="48"/>
      <c r="G123" s="36"/>
      <c r="H123" s="36"/>
      <c r="I123" s="36"/>
      <c r="J123" s="36"/>
      <c r="K123" s="36"/>
      <c r="L123" s="48"/>
    </row>
    <row r="124" spans="1:12" ht="16.5" customHeight="1">
      <c r="A124" s="36"/>
      <c r="B124" s="36"/>
      <c r="C124" s="48"/>
      <c r="D124" s="36"/>
      <c r="E124" s="36"/>
      <c r="F124" s="48"/>
      <c r="G124" s="36"/>
      <c r="H124" s="36"/>
      <c r="I124" s="36"/>
      <c r="J124" s="36"/>
      <c r="K124" s="36"/>
      <c r="L124" s="48"/>
    </row>
    <row r="125" spans="1:12" ht="16.5" customHeight="1">
      <c r="A125" s="36"/>
      <c r="B125" s="36"/>
      <c r="C125" s="48"/>
      <c r="D125" s="36"/>
      <c r="E125" s="36"/>
      <c r="F125" s="48"/>
      <c r="G125" s="36"/>
      <c r="H125" s="36"/>
      <c r="I125" s="36"/>
      <c r="J125" s="36"/>
      <c r="K125" s="36"/>
      <c r="L125" s="48"/>
    </row>
    <row r="126" spans="1:12" ht="16.5" customHeight="1">
      <c r="A126" s="36"/>
      <c r="B126" s="36"/>
      <c r="C126" s="48"/>
      <c r="D126" s="36"/>
      <c r="E126" s="36"/>
      <c r="F126" s="48"/>
      <c r="G126" s="36"/>
      <c r="H126" s="36"/>
      <c r="I126" s="36"/>
      <c r="J126" s="36"/>
      <c r="K126" s="36"/>
      <c r="L126" s="48"/>
    </row>
    <row r="127" spans="1:12" ht="16.5" customHeight="1">
      <c r="A127" s="36"/>
      <c r="B127" s="36"/>
      <c r="C127" s="48"/>
      <c r="D127" s="36"/>
      <c r="E127" s="36"/>
      <c r="F127" s="48"/>
      <c r="G127" s="36"/>
      <c r="H127" s="36"/>
      <c r="I127" s="36"/>
      <c r="J127" s="36"/>
      <c r="K127" s="36"/>
      <c r="L127" s="48"/>
    </row>
    <row r="128" spans="1:12" ht="16.5" customHeight="1">
      <c r="A128" s="36"/>
      <c r="B128" s="36"/>
      <c r="C128" s="48"/>
      <c r="D128" s="36"/>
      <c r="E128" s="36"/>
      <c r="F128" s="48"/>
      <c r="G128" s="36"/>
      <c r="H128" s="36"/>
      <c r="I128" s="36"/>
      <c r="J128" s="36"/>
      <c r="K128" s="36"/>
      <c r="L128" s="48"/>
    </row>
    <row r="129" spans="1:12" ht="16.5" customHeight="1">
      <c r="A129" s="36"/>
      <c r="B129" s="36"/>
      <c r="C129" s="48"/>
      <c r="D129" s="36"/>
      <c r="E129" s="36"/>
      <c r="F129" s="48"/>
      <c r="G129" s="36"/>
      <c r="H129" s="36"/>
      <c r="I129" s="36"/>
      <c r="J129" s="36"/>
      <c r="K129" s="36"/>
      <c r="L129" s="48"/>
    </row>
    <row r="130" spans="1:12" ht="16.5" customHeight="1">
      <c r="A130" s="36"/>
      <c r="B130" s="36"/>
      <c r="C130" s="48"/>
      <c r="D130" s="36"/>
      <c r="E130" s="36"/>
      <c r="F130" s="48"/>
      <c r="G130" s="36"/>
      <c r="H130" s="36"/>
      <c r="I130" s="36"/>
      <c r="J130" s="36"/>
      <c r="K130" s="36"/>
      <c r="L130" s="48"/>
    </row>
    <row r="131" spans="1:12" ht="16.5" customHeight="1">
      <c r="A131" s="36"/>
      <c r="B131" s="36"/>
      <c r="C131" s="48"/>
      <c r="D131" s="36"/>
      <c r="E131" s="36"/>
      <c r="F131" s="48"/>
      <c r="G131" s="36"/>
      <c r="H131" s="36"/>
      <c r="I131" s="36"/>
      <c r="J131" s="36"/>
      <c r="K131" s="36"/>
      <c r="L131" s="48"/>
    </row>
    <row r="132" spans="1:12" ht="16.5" customHeight="1">
      <c r="A132" s="36"/>
      <c r="B132" s="36"/>
      <c r="C132" s="48"/>
      <c r="D132" s="36"/>
      <c r="E132" s="36"/>
      <c r="F132" s="48"/>
      <c r="G132" s="36"/>
      <c r="H132" s="36"/>
      <c r="I132" s="36"/>
      <c r="J132" s="36"/>
      <c r="K132" s="36"/>
      <c r="L132" s="48"/>
    </row>
    <row r="133" spans="1:12" ht="16.5" customHeight="1">
      <c r="A133" s="36"/>
      <c r="B133" s="36"/>
      <c r="C133" s="48"/>
      <c r="D133" s="36"/>
      <c r="E133" s="36"/>
      <c r="F133" s="48"/>
      <c r="G133" s="36"/>
      <c r="H133" s="36"/>
      <c r="I133" s="36"/>
      <c r="J133" s="36"/>
      <c r="K133" s="36"/>
      <c r="L133" s="48"/>
    </row>
    <row r="134" spans="1:12" ht="16.5" customHeight="1">
      <c r="A134" s="36"/>
      <c r="B134" s="36"/>
      <c r="C134" s="48"/>
      <c r="D134" s="36"/>
      <c r="E134" s="36"/>
      <c r="F134" s="48"/>
      <c r="G134" s="36"/>
      <c r="H134" s="36"/>
      <c r="I134" s="36"/>
      <c r="J134" s="36"/>
      <c r="K134" s="36"/>
      <c r="L134" s="48"/>
    </row>
    <row r="135" spans="1:12" ht="16.5" customHeight="1">
      <c r="A135" s="36"/>
      <c r="B135" s="36"/>
      <c r="C135" s="48"/>
      <c r="D135" s="36"/>
      <c r="E135" s="36"/>
      <c r="F135" s="48"/>
      <c r="G135" s="36"/>
      <c r="H135" s="36"/>
      <c r="I135" s="36"/>
      <c r="J135" s="36"/>
      <c r="K135" s="36"/>
      <c r="L135" s="48"/>
    </row>
    <row r="136" spans="1:12" ht="16.5" customHeight="1">
      <c r="A136" s="36"/>
      <c r="B136" s="36"/>
      <c r="C136" s="48"/>
      <c r="D136" s="36"/>
      <c r="E136" s="36"/>
      <c r="F136" s="48"/>
      <c r="G136" s="36"/>
      <c r="H136" s="36"/>
      <c r="I136" s="36"/>
      <c r="J136" s="36"/>
      <c r="K136" s="36"/>
      <c r="L136" s="48"/>
    </row>
    <row r="137" spans="1:12" ht="16.5" customHeight="1">
      <c r="A137" s="36"/>
      <c r="B137" s="36"/>
      <c r="C137" s="48"/>
      <c r="D137" s="36"/>
      <c r="E137" s="36"/>
      <c r="F137" s="48"/>
      <c r="G137" s="48"/>
      <c r="H137" s="48"/>
      <c r="I137" s="48"/>
      <c r="J137" s="36"/>
      <c r="K137" s="36"/>
      <c r="L137" s="48"/>
    </row>
    <row r="138" spans="1:12" ht="16.5" customHeight="1">
      <c r="A138" s="36"/>
      <c r="B138" s="36"/>
      <c r="C138" s="48"/>
      <c r="D138" s="36"/>
      <c r="E138" s="36"/>
      <c r="F138" s="48"/>
      <c r="G138" s="36"/>
      <c r="H138" s="36"/>
      <c r="I138" s="48"/>
      <c r="J138" s="36"/>
      <c r="K138" s="36"/>
      <c r="L138" s="48"/>
    </row>
    <row r="139" spans="1:12" ht="16.5" customHeight="1">
      <c r="A139" s="36"/>
      <c r="B139" s="36"/>
      <c r="C139" s="48"/>
      <c r="D139" s="36"/>
      <c r="E139" s="36"/>
      <c r="F139" s="48"/>
      <c r="G139" s="36"/>
      <c r="H139" s="36"/>
      <c r="I139" s="48"/>
      <c r="J139" s="36"/>
      <c r="K139" s="36"/>
      <c r="L139" s="48"/>
    </row>
    <row r="140" spans="1:12" ht="16.5" customHeight="1">
      <c r="A140" s="36"/>
      <c r="B140" s="36"/>
      <c r="C140" s="48"/>
      <c r="D140" s="36"/>
      <c r="E140" s="36"/>
      <c r="F140" s="48"/>
      <c r="G140" s="48"/>
      <c r="H140" s="48"/>
      <c r="I140" s="48"/>
      <c r="J140" s="36"/>
      <c r="K140" s="36"/>
      <c r="L140" s="48"/>
    </row>
    <row r="141" spans="1:12" ht="16.5" customHeight="1">
      <c r="A141" s="36"/>
      <c r="B141" s="36"/>
      <c r="C141" s="48"/>
      <c r="D141" s="36"/>
      <c r="E141" s="36"/>
      <c r="F141" s="48"/>
      <c r="G141" s="36"/>
      <c r="H141" s="36"/>
      <c r="I141" s="48"/>
      <c r="J141" s="36"/>
      <c r="K141" s="36"/>
      <c r="L141" s="48"/>
    </row>
    <row r="142" spans="1:12" ht="16.5" customHeight="1">
      <c r="A142" s="36"/>
      <c r="B142" s="36"/>
      <c r="C142" s="48"/>
      <c r="D142" s="36"/>
      <c r="E142" s="36"/>
      <c r="F142" s="48"/>
      <c r="G142" s="36"/>
      <c r="H142" s="36"/>
      <c r="I142" s="48"/>
      <c r="J142" s="36"/>
      <c r="K142" s="36"/>
      <c r="L142" s="48"/>
    </row>
    <row r="143" spans="1:12" ht="16.5" customHeight="1">
      <c r="A143" s="36"/>
      <c r="B143" s="36"/>
      <c r="C143" s="48"/>
      <c r="D143" s="36"/>
      <c r="E143" s="36"/>
      <c r="F143" s="48"/>
      <c r="G143" s="36"/>
      <c r="H143" s="36"/>
      <c r="I143" s="48"/>
      <c r="J143" s="36"/>
      <c r="K143" s="36"/>
      <c r="L143" s="48"/>
    </row>
    <row r="144" spans="1:12" ht="16.5" customHeight="1">
      <c r="A144" s="36"/>
      <c r="B144" s="36"/>
      <c r="C144" s="48"/>
      <c r="D144" s="36"/>
      <c r="E144" s="36"/>
      <c r="F144" s="48"/>
      <c r="G144" s="36"/>
      <c r="H144" s="36"/>
      <c r="I144" s="48"/>
      <c r="J144" s="36"/>
      <c r="K144" s="36"/>
      <c r="L144" s="48"/>
    </row>
    <row r="145" spans="1:12" ht="16.5" customHeight="1">
      <c r="A145" s="36"/>
      <c r="B145" s="36"/>
      <c r="C145" s="48"/>
      <c r="D145" s="36"/>
      <c r="E145" s="36"/>
      <c r="F145" s="48"/>
      <c r="G145" s="36"/>
      <c r="H145" s="36"/>
      <c r="I145" s="48"/>
      <c r="J145" s="36"/>
      <c r="K145" s="36"/>
      <c r="L145" s="48"/>
    </row>
    <row r="146" spans="1:12" ht="16.5" customHeight="1">
      <c r="A146" s="36"/>
      <c r="B146" s="36"/>
      <c r="C146" s="48"/>
      <c r="D146" s="36"/>
      <c r="E146" s="36"/>
      <c r="F146" s="48"/>
      <c r="G146" s="36"/>
      <c r="H146" s="36"/>
      <c r="I146" s="48"/>
      <c r="J146" s="36"/>
      <c r="K146" s="36"/>
      <c r="L146" s="48"/>
    </row>
    <row r="147" spans="1:12" ht="16.5" customHeight="1">
      <c r="A147" s="36"/>
      <c r="B147" s="36"/>
      <c r="C147" s="48"/>
      <c r="D147" s="48"/>
      <c r="E147" s="48"/>
      <c r="F147" s="48"/>
      <c r="G147" s="36"/>
      <c r="H147" s="36"/>
      <c r="I147" s="48"/>
      <c r="J147" s="48"/>
      <c r="K147" s="48"/>
      <c r="L147" s="48"/>
    </row>
    <row r="148" spans="1:12" ht="16.5" customHeight="1">
      <c r="A148" s="36"/>
      <c r="B148" s="36"/>
      <c r="C148" s="48"/>
      <c r="D148" s="36"/>
      <c r="E148" s="36"/>
      <c r="F148" s="48"/>
      <c r="G148" s="36"/>
      <c r="H148" s="36"/>
      <c r="I148" s="48"/>
      <c r="J148" s="36"/>
      <c r="K148" s="36"/>
      <c r="L148" s="48"/>
    </row>
    <row r="149" spans="1:12" ht="16.5" customHeight="1">
      <c r="A149" s="36"/>
      <c r="B149" s="36"/>
      <c r="C149" s="48"/>
      <c r="D149" s="36"/>
      <c r="E149" s="36"/>
      <c r="F149" s="48"/>
      <c r="G149" s="36"/>
      <c r="H149" s="36"/>
      <c r="I149" s="48"/>
      <c r="J149" s="36"/>
      <c r="K149" s="36"/>
      <c r="L149" s="48"/>
    </row>
    <row r="150" spans="1:12" ht="16.5" customHeight="1">
      <c r="A150" s="36"/>
      <c r="B150" s="36"/>
      <c r="C150" s="48"/>
      <c r="D150" s="36"/>
      <c r="E150" s="36"/>
      <c r="F150" s="48"/>
      <c r="G150" s="36"/>
      <c r="H150" s="36"/>
      <c r="I150" s="48"/>
      <c r="J150" s="36"/>
      <c r="K150" s="36"/>
      <c r="L150" s="48"/>
    </row>
    <row r="151" spans="1:12" ht="16.5" customHeight="1">
      <c r="A151" s="36"/>
      <c r="B151" s="36"/>
      <c r="C151" s="48"/>
      <c r="D151" s="36"/>
      <c r="E151" s="36"/>
      <c r="F151" s="48"/>
      <c r="G151" s="36"/>
      <c r="H151" s="36"/>
      <c r="I151" s="48"/>
      <c r="J151" s="36"/>
      <c r="K151" s="36"/>
      <c r="L151" s="48"/>
    </row>
    <row r="152" spans="1:12" ht="16.5" customHeight="1">
      <c r="A152" s="36"/>
      <c r="B152" s="36"/>
      <c r="C152" s="48"/>
      <c r="D152" s="36"/>
      <c r="E152" s="36"/>
      <c r="F152" s="48"/>
      <c r="G152" s="36"/>
      <c r="H152" s="36"/>
      <c r="I152" s="48"/>
      <c r="J152" s="36"/>
      <c r="K152" s="36"/>
      <c r="L152" s="48"/>
    </row>
    <row r="153" spans="1:12" ht="16.5" customHeight="1">
      <c r="A153" s="36"/>
      <c r="B153" s="36"/>
      <c r="C153" s="48"/>
      <c r="D153" s="36"/>
      <c r="E153" s="36"/>
      <c r="F153" s="48"/>
      <c r="G153" s="36"/>
      <c r="H153" s="36"/>
      <c r="I153" s="48"/>
      <c r="J153" s="36"/>
      <c r="K153" s="36"/>
      <c r="L153" s="48"/>
    </row>
    <row r="154" spans="1:12" ht="16.5" customHeight="1">
      <c r="A154" s="36"/>
      <c r="B154" s="36"/>
      <c r="C154" s="48"/>
      <c r="D154" s="48"/>
      <c r="E154" s="48"/>
      <c r="F154" s="48"/>
      <c r="G154" s="36"/>
      <c r="H154" s="36"/>
      <c r="I154" s="48"/>
      <c r="J154" s="36"/>
      <c r="K154" s="36"/>
      <c r="L154" s="48"/>
    </row>
    <row r="155" spans="1:12" ht="16.5" customHeight="1">
      <c r="A155" s="36"/>
      <c r="B155" s="36"/>
      <c r="C155" s="48"/>
      <c r="D155" s="36"/>
      <c r="E155" s="36"/>
      <c r="F155" s="48"/>
      <c r="G155" s="36"/>
      <c r="H155" s="36"/>
      <c r="I155" s="48"/>
      <c r="J155" s="36"/>
      <c r="K155" s="36"/>
      <c r="L155" s="48"/>
    </row>
    <row r="156" spans="1:12" ht="16.5" customHeight="1">
      <c r="A156" s="36"/>
      <c r="B156" s="36"/>
      <c r="C156" s="48"/>
      <c r="D156" s="36"/>
      <c r="E156" s="36"/>
      <c r="F156" s="48"/>
      <c r="G156" s="36"/>
      <c r="H156" s="36"/>
      <c r="I156" s="48"/>
      <c r="J156" s="36"/>
      <c r="K156" s="36"/>
      <c r="L156" s="48"/>
    </row>
    <row r="157" spans="1:12" ht="16.5" customHeight="1">
      <c r="A157" s="36"/>
      <c r="B157" s="36"/>
      <c r="C157" s="48"/>
      <c r="D157" s="36"/>
      <c r="E157" s="36"/>
      <c r="F157" s="48"/>
      <c r="G157" s="36"/>
      <c r="H157" s="36"/>
      <c r="I157" s="48"/>
      <c r="J157" s="48"/>
      <c r="K157" s="48"/>
      <c r="L157" s="48"/>
    </row>
    <row r="158" spans="1:12" ht="16.5" customHeight="1">
      <c r="A158" s="36"/>
      <c r="B158" s="36"/>
      <c r="C158" s="48"/>
      <c r="D158" s="36"/>
      <c r="E158" s="36"/>
      <c r="F158" s="48"/>
      <c r="G158" s="36"/>
      <c r="H158" s="36"/>
      <c r="I158" s="48"/>
      <c r="J158" s="36"/>
      <c r="K158" s="36"/>
      <c r="L158" s="36"/>
    </row>
    <row r="159" spans="1:12" ht="16.5" customHeight="1">
      <c r="A159" s="36"/>
      <c r="B159" s="36"/>
      <c r="C159" s="48"/>
      <c r="D159" s="36"/>
      <c r="E159" s="36"/>
      <c r="F159" s="48"/>
      <c r="G159" s="36"/>
      <c r="H159" s="36"/>
      <c r="I159" s="48"/>
      <c r="J159" s="36"/>
      <c r="K159" s="36"/>
      <c r="L159" s="36"/>
    </row>
    <row r="160" spans="1:12" ht="16.5" customHeight="1">
      <c r="A160" s="48"/>
      <c r="B160" s="48"/>
      <c r="C160" s="48"/>
      <c r="D160" s="36"/>
      <c r="E160" s="36"/>
      <c r="F160" s="48"/>
      <c r="G160" s="48"/>
      <c r="H160" s="48"/>
      <c r="I160" s="48"/>
      <c r="J160" s="36"/>
      <c r="K160" s="36"/>
      <c r="L160" s="36"/>
    </row>
    <row r="161" spans="1:12" ht="16.5" customHeight="1">
      <c r="A161" s="36"/>
      <c r="B161" s="36"/>
      <c r="C161" s="48"/>
      <c r="D161" s="36"/>
      <c r="E161" s="36"/>
      <c r="F161" s="48"/>
      <c r="G161" s="36"/>
      <c r="H161" s="36"/>
      <c r="I161" s="48"/>
      <c r="J161" s="36"/>
      <c r="K161" s="36"/>
      <c r="L161" s="36"/>
    </row>
    <row r="162" spans="1:12" ht="16.5" customHeight="1">
      <c r="A162" s="36"/>
      <c r="B162" s="36"/>
      <c r="C162" s="48"/>
      <c r="D162" s="36"/>
      <c r="E162" s="36"/>
      <c r="F162" s="48"/>
      <c r="G162" s="36"/>
      <c r="H162" s="36"/>
      <c r="I162" s="48"/>
      <c r="J162" s="36"/>
      <c r="K162" s="36"/>
      <c r="L162" s="36"/>
    </row>
    <row r="163" spans="1:12" ht="16.5" customHeight="1">
      <c r="A163" s="36"/>
      <c r="B163" s="36"/>
      <c r="C163" s="48"/>
      <c r="D163" s="36"/>
      <c r="E163" s="36"/>
      <c r="F163" s="48"/>
      <c r="G163" s="36"/>
      <c r="H163" s="36"/>
      <c r="I163" s="48"/>
      <c r="J163" s="36"/>
      <c r="K163" s="36"/>
      <c r="L163" s="36"/>
    </row>
    <row r="164" spans="1:12" ht="16.5" customHeight="1">
      <c r="A164" s="36"/>
      <c r="B164" s="36"/>
      <c r="C164" s="48"/>
      <c r="D164" s="36"/>
      <c r="E164" s="36"/>
      <c r="F164" s="48"/>
      <c r="G164" s="36"/>
      <c r="H164" s="36"/>
      <c r="I164" s="48"/>
      <c r="J164" s="36"/>
      <c r="K164" s="36"/>
      <c r="L164" s="36"/>
    </row>
    <row r="165" spans="1:12" ht="16.5" customHeight="1">
      <c r="A165" s="36"/>
      <c r="B165" s="36"/>
      <c r="C165" s="48"/>
      <c r="D165" s="36"/>
      <c r="E165" s="36"/>
      <c r="F165" s="48"/>
      <c r="G165" s="36"/>
      <c r="H165" s="36"/>
      <c r="I165" s="48"/>
      <c r="J165" s="36"/>
      <c r="K165" s="36"/>
      <c r="L165" s="36"/>
    </row>
    <row r="166" spans="1:12" ht="16.5" customHeight="1">
      <c r="A166" s="36"/>
      <c r="B166" s="36"/>
      <c r="C166" s="48"/>
      <c r="D166" s="36"/>
      <c r="E166" s="36"/>
      <c r="F166" s="48"/>
      <c r="G166" s="36"/>
      <c r="H166" s="36"/>
      <c r="I166" s="48"/>
      <c r="J166" s="36"/>
      <c r="K166" s="36"/>
      <c r="L166" s="36"/>
    </row>
    <row r="167" ht="16.5" customHeight="1"/>
    <row r="168" ht="15" customHeight="1"/>
    <row r="169" ht="15" customHeight="1"/>
  </sheetData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dcterms:created xsi:type="dcterms:W3CDTF">2010-08-10T06:09:58Z</dcterms:created>
  <dcterms:modified xsi:type="dcterms:W3CDTF">2014-06-19T03:19:32Z</dcterms:modified>
  <cp:category/>
  <cp:version/>
  <cp:contentType/>
  <cp:contentStatus/>
</cp:coreProperties>
</file>